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81803\Downloads\"/>
    </mc:Choice>
  </mc:AlternateContent>
  <xr:revisionPtr revIDLastSave="0" documentId="13_ncr:1_{16470D53-A546-4E01-BE28-00652C715F99}" xr6:coauthVersionLast="47" xr6:coauthVersionMax="47" xr10:uidLastSave="{00000000-0000-0000-0000-000000000000}"/>
  <bookViews>
    <workbookView xWindow="-110" yWindow="-110" windowWidth="19420" windowHeight="10420" xr2:uid="{00000000-000D-0000-FFFF-FFFF00000000}"/>
  </bookViews>
  <sheets>
    <sheet name="説明・基本情報" sheetId="4" r:id="rId1"/>
    <sheet name="団体" sheetId="6" r:id="rId2"/>
    <sheet name="シングルス" sheetId="1" r:id="rId3"/>
    <sheet name="ダブルス" sheetId="2" r:id="rId4"/>
    <sheet name="印刷" sheetId="3" r:id="rId5"/>
    <sheet name="支払金額確認表" sheetId="9" r:id="rId6"/>
    <sheet name="データ処理" sheetId="7" r:id="rId7"/>
  </sheets>
  <definedNames>
    <definedName name="_xlnm.Print_Area" localSheetId="4">印刷!$A$1:$I$117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1" i="7" l="1"/>
  <c r="K20" i="7"/>
  <c r="K19" i="7"/>
  <c r="K18" i="7"/>
  <c r="K17" i="7"/>
  <c r="K16" i="7"/>
  <c r="K15" i="7"/>
  <c r="K14" i="7"/>
  <c r="K13" i="7"/>
  <c r="K12" i="7"/>
  <c r="K11" i="7"/>
  <c r="K10" i="7"/>
  <c r="K9" i="7"/>
  <c r="K8" i="7"/>
  <c r="K7" i="7"/>
  <c r="K6" i="7"/>
  <c r="K5" i="7"/>
  <c r="K4" i="7"/>
  <c r="K3" i="7"/>
  <c r="K2" i="7"/>
  <c r="W8" i="7"/>
  <c r="V8" i="7"/>
  <c r="U8" i="7"/>
  <c r="T8" i="7"/>
  <c r="S8" i="7"/>
  <c r="R8" i="7"/>
  <c r="Q8" i="7"/>
  <c r="V4" i="7"/>
  <c r="U4" i="7"/>
  <c r="T4" i="7"/>
  <c r="S4" i="7"/>
  <c r="R4" i="7"/>
  <c r="Q4" i="7"/>
  <c r="W4" i="7"/>
  <c r="H110" i="3"/>
  <c r="H109" i="3"/>
  <c r="H108" i="3"/>
  <c r="H107" i="3"/>
  <c r="H106" i="3"/>
  <c r="H105" i="3"/>
  <c r="H104" i="3"/>
  <c r="H103" i="3"/>
  <c r="H102" i="3"/>
  <c r="H101" i="3"/>
  <c r="H100" i="3"/>
  <c r="H99" i="3"/>
  <c r="H98" i="3"/>
  <c r="H97" i="3"/>
  <c r="H96" i="3"/>
  <c r="H95" i="3"/>
  <c r="H94" i="3"/>
  <c r="H93" i="3"/>
  <c r="H92" i="3"/>
  <c r="H91" i="3"/>
  <c r="G110" i="3"/>
  <c r="G109" i="3"/>
  <c r="G108" i="3"/>
  <c r="G107" i="3"/>
  <c r="G106" i="3"/>
  <c r="G105" i="3"/>
  <c r="G104" i="3"/>
  <c r="G103" i="3"/>
  <c r="G102" i="3"/>
  <c r="G101" i="3"/>
  <c r="G100" i="3"/>
  <c r="G99" i="3"/>
  <c r="G98" i="3"/>
  <c r="G97" i="3"/>
  <c r="G96" i="3"/>
  <c r="G95" i="3"/>
  <c r="G94" i="3"/>
  <c r="G93" i="3"/>
  <c r="G92" i="3"/>
  <c r="G91" i="3"/>
  <c r="D110" i="3"/>
  <c r="D109" i="3"/>
  <c r="D108" i="3"/>
  <c r="D107" i="3"/>
  <c r="D106" i="3"/>
  <c r="D105" i="3"/>
  <c r="D104" i="3"/>
  <c r="D103" i="3"/>
  <c r="D102" i="3"/>
  <c r="D101" i="3"/>
  <c r="D100" i="3"/>
  <c r="D99" i="3"/>
  <c r="D98" i="3"/>
  <c r="D97" i="3"/>
  <c r="D96" i="3"/>
  <c r="D95" i="3"/>
  <c r="D94" i="3"/>
  <c r="D93" i="3"/>
  <c r="D92" i="3"/>
  <c r="D91" i="3"/>
  <c r="C110" i="3"/>
  <c r="C109" i="3"/>
  <c r="C108" i="3"/>
  <c r="C107" i="3"/>
  <c r="C106" i="3"/>
  <c r="C105" i="3"/>
  <c r="C104" i="3"/>
  <c r="C103" i="3"/>
  <c r="C102" i="3"/>
  <c r="C101" i="3"/>
  <c r="C100" i="3"/>
  <c r="C99" i="3"/>
  <c r="C98" i="3"/>
  <c r="C97" i="3"/>
  <c r="C96" i="3"/>
  <c r="C95" i="3"/>
  <c r="C94" i="3"/>
  <c r="C93" i="3"/>
  <c r="C92" i="3"/>
  <c r="C91" i="3"/>
  <c r="E45" i="2"/>
  <c r="AE6" i="9" s="1"/>
  <c r="AM6" i="9" s="1"/>
  <c r="W7" i="9" s="1"/>
  <c r="E45" i="1"/>
  <c r="AE5" i="9"/>
  <c r="AM5" i="9"/>
  <c r="F51" i="3"/>
  <c r="B22" i="7" s="1"/>
  <c r="H70" i="3"/>
  <c r="H69" i="3"/>
  <c r="H68" i="3"/>
  <c r="H67" i="3"/>
  <c r="H66" i="3"/>
  <c r="H65" i="3"/>
  <c r="H64" i="3"/>
  <c r="H63" i="3"/>
  <c r="H62" i="3"/>
  <c r="H61" i="3"/>
  <c r="H60" i="3"/>
  <c r="H59" i="3"/>
  <c r="H58" i="3"/>
  <c r="H57" i="3"/>
  <c r="H56" i="3"/>
  <c r="H55" i="3"/>
  <c r="H54" i="3"/>
  <c r="H53" i="3"/>
  <c r="H52" i="3"/>
  <c r="H51" i="3"/>
  <c r="D70" i="3"/>
  <c r="D69" i="3"/>
  <c r="D68" i="3"/>
  <c r="D67" i="3"/>
  <c r="D66" i="3"/>
  <c r="D65" i="3"/>
  <c r="D64" i="3"/>
  <c r="D63" i="3"/>
  <c r="D62" i="3"/>
  <c r="D61" i="3"/>
  <c r="D60" i="3"/>
  <c r="D59" i="3"/>
  <c r="D58" i="3"/>
  <c r="D57" i="3"/>
  <c r="D56" i="3"/>
  <c r="D55" i="3"/>
  <c r="D54" i="3"/>
  <c r="D53" i="3"/>
  <c r="D52" i="3"/>
  <c r="D51" i="3"/>
  <c r="G70" i="3"/>
  <c r="G69" i="3"/>
  <c r="G68" i="3"/>
  <c r="G67" i="3"/>
  <c r="G66" i="3"/>
  <c r="G65" i="3"/>
  <c r="G64" i="3"/>
  <c r="G63" i="3"/>
  <c r="G62" i="3"/>
  <c r="G61" i="3"/>
  <c r="G60" i="3"/>
  <c r="G59" i="3"/>
  <c r="G58" i="3"/>
  <c r="G57" i="3"/>
  <c r="G56" i="3"/>
  <c r="G55" i="3"/>
  <c r="G54" i="3"/>
  <c r="G53" i="3"/>
  <c r="G52" i="3"/>
  <c r="G51" i="3"/>
  <c r="C70" i="3"/>
  <c r="C69" i="3"/>
  <c r="C68" i="3"/>
  <c r="C67" i="3"/>
  <c r="C66" i="3"/>
  <c r="C65" i="3"/>
  <c r="C64" i="3"/>
  <c r="C63" i="3"/>
  <c r="C62" i="3"/>
  <c r="C61" i="3"/>
  <c r="C60" i="3"/>
  <c r="C59" i="3"/>
  <c r="C58" i="3"/>
  <c r="C57" i="3"/>
  <c r="C56" i="3"/>
  <c r="C55" i="3"/>
  <c r="C54" i="3"/>
  <c r="C53" i="3"/>
  <c r="C52" i="3"/>
  <c r="C51" i="3"/>
  <c r="F18" i="3"/>
  <c r="V7" i="7" s="1"/>
  <c r="F17" i="3"/>
  <c r="U7" i="7"/>
  <c r="F16" i="3"/>
  <c r="T7" i="7"/>
  <c r="F15" i="3"/>
  <c r="S7" i="7" s="1"/>
  <c r="F14" i="3"/>
  <c r="R7" i="7" s="1"/>
  <c r="B18" i="3"/>
  <c r="V3" i="7"/>
  <c r="B19" i="3"/>
  <c r="W3" i="7"/>
  <c r="B17" i="3"/>
  <c r="U3" i="7" s="1"/>
  <c r="B16" i="3"/>
  <c r="T3" i="7" s="1"/>
  <c r="B15" i="3"/>
  <c r="S3" i="7"/>
  <c r="B14" i="3"/>
  <c r="R3" i="7"/>
  <c r="H19" i="3"/>
  <c r="H18" i="3"/>
  <c r="H17" i="3"/>
  <c r="H16" i="3"/>
  <c r="H15" i="3"/>
  <c r="H14" i="3"/>
  <c r="H13" i="3"/>
  <c r="D19" i="3"/>
  <c r="D18" i="3"/>
  <c r="D17" i="3"/>
  <c r="D16" i="3"/>
  <c r="D15" i="3"/>
  <c r="D14" i="3"/>
  <c r="D13" i="3"/>
  <c r="G19" i="3"/>
  <c r="G18" i="3"/>
  <c r="G17" i="3"/>
  <c r="G16" i="3"/>
  <c r="G15" i="3"/>
  <c r="G14" i="3"/>
  <c r="G13" i="3"/>
  <c r="C19" i="3"/>
  <c r="C18" i="3"/>
  <c r="C17" i="3"/>
  <c r="C16" i="3"/>
  <c r="C15" i="3"/>
  <c r="C14" i="3"/>
  <c r="C13" i="3"/>
  <c r="E20" i="6"/>
  <c r="F8" i="3"/>
  <c r="C45" i="3"/>
  <c r="C84" i="3"/>
  <c r="C7" i="3"/>
  <c r="L110" i="3"/>
  <c r="N21" i="7"/>
  <c r="L109" i="3"/>
  <c r="N20" i="7"/>
  <c r="L108" i="3"/>
  <c r="N19" i="7"/>
  <c r="L107" i="3"/>
  <c r="N18" i="7" s="1"/>
  <c r="L106" i="3"/>
  <c r="N17" i="7"/>
  <c r="L105" i="3"/>
  <c r="N16" i="7"/>
  <c r="L104" i="3"/>
  <c r="N15" i="7"/>
  <c r="L103" i="3"/>
  <c r="N14" i="7" s="1"/>
  <c r="L102" i="3"/>
  <c r="N13" i="7"/>
  <c r="L101" i="3"/>
  <c r="N12" i="7"/>
  <c r="L100" i="3"/>
  <c r="N11" i="7"/>
  <c r="L99" i="3"/>
  <c r="N10" i="7" s="1"/>
  <c r="L98" i="3"/>
  <c r="N9" i="7"/>
  <c r="L97" i="3"/>
  <c r="N8" i="7"/>
  <c r="L96" i="3"/>
  <c r="N7" i="7"/>
  <c r="L95" i="3"/>
  <c r="N6" i="7" s="1"/>
  <c r="L94" i="3"/>
  <c r="N5" i="7"/>
  <c r="L93" i="3"/>
  <c r="N4" i="7"/>
  <c r="L92" i="3"/>
  <c r="N3" i="7"/>
  <c r="L91" i="3"/>
  <c r="N2" i="7" s="1"/>
  <c r="K110" i="3"/>
  <c r="M21" i="7"/>
  <c r="K109" i="3"/>
  <c r="M20" i="7" s="1"/>
  <c r="K108" i="3"/>
  <c r="M19" i="7"/>
  <c r="K107" i="3"/>
  <c r="M18" i="7" s="1"/>
  <c r="K106" i="3"/>
  <c r="M17" i="7"/>
  <c r="K105" i="3"/>
  <c r="M16" i="7" s="1"/>
  <c r="K104" i="3"/>
  <c r="M15" i="7"/>
  <c r="K103" i="3"/>
  <c r="M14" i="7" s="1"/>
  <c r="K102" i="3"/>
  <c r="M13" i="7"/>
  <c r="K101" i="3"/>
  <c r="M12" i="7" s="1"/>
  <c r="K100" i="3"/>
  <c r="M11" i="7"/>
  <c r="K99" i="3"/>
  <c r="M10" i="7" s="1"/>
  <c r="K98" i="3"/>
  <c r="M9" i="7"/>
  <c r="K97" i="3"/>
  <c r="M8" i="7" s="1"/>
  <c r="K96" i="3"/>
  <c r="M7" i="7"/>
  <c r="K95" i="3"/>
  <c r="M6" i="7" s="1"/>
  <c r="K94" i="3"/>
  <c r="M5" i="7"/>
  <c r="K93" i="3"/>
  <c r="M4" i="7" s="1"/>
  <c r="K92" i="3"/>
  <c r="M3" i="7"/>
  <c r="K91" i="3"/>
  <c r="M2" i="7" s="1"/>
  <c r="B91" i="3"/>
  <c r="H2" i="7"/>
  <c r="L70" i="3"/>
  <c r="E41" i="7" s="1"/>
  <c r="L69" i="3"/>
  <c r="E40" i="7"/>
  <c r="L68" i="3"/>
  <c r="E39" i="7" s="1"/>
  <c r="L67" i="3"/>
  <c r="E38" i="7"/>
  <c r="L66" i="3"/>
  <c r="E37" i="7" s="1"/>
  <c r="L65" i="3"/>
  <c r="E36" i="7"/>
  <c r="L64" i="3"/>
  <c r="E35" i="7" s="1"/>
  <c r="L63" i="3"/>
  <c r="E34" i="7"/>
  <c r="L62" i="3"/>
  <c r="E33" i="7" s="1"/>
  <c r="L61" i="3"/>
  <c r="E32" i="7"/>
  <c r="L60" i="3"/>
  <c r="E31" i="7" s="1"/>
  <c r="L59" i="3"/>
  <c r="E30" i="7"/>
  <c r="L58" i="3"/>
  <c r="E29" i="7" s="1"/>
  <c r="L57" i="3"/>
  <c r="E28" i="7"/>
  <c r="L56" i="3"/>
  <c r="E27" i="7" s="1"/>
  <c r="L55" i="3"/>
  <c r="E26" i="7"/>
  <c r="L54" i="3"/>
  <c r="E25" i="7" s="1"/>
  <c r="L53" i="3"/>
  <c r="E24" i="7"/>
  <c r="L52" i="3"/>
  <c r="E23" i="7" s="1"/>
  <c r="L51" i="3"/>
  <c r="E22" i="7" s="1"/>
  <c r="K70" i="3"/>
  <c r="E21" i="7" s="1"/>
  <c r="K69" i="3"/>
  <c r="E20" i="7"/>
  <c r="K68" i="3"/>
  <c r="E19" i="7" s="1"/>
  <c r="K67" i="3"/>
  <c r="E18" i="7" s="1"/>
  <c r="K66" i="3"/>
  <c r="E17" i="7" s="1"/>
  <c r="K65" i="3"/>
  <c r="E16" i="7"/>
  <c r="K64" i="3"/>
  <c r="E15" i="7" s="1"/>
  <c r="K63" i="3"/>
  <c r="E14" i="7" s="1"/>
  <c r="K62" i="3"/>
  <c r="E13" i="7" s="1"/>
  <c r="K61" i="3"/>
  <c r="E12" i="7"/>
  <c r="K60" i="3"/>
  <c r="E11" i="7" s="1"/>
  <c r="K59" i="3"/>
  <c r="E10" i="7" s="1"/>
  <c r="K58" i="3"/>
  <c r="E9" i="7" s="1"/>
  <c r="K57" i="3"/>
  <c r="E8" i="7"/>
  <c r="K56" i="3"/>
  <c r="E7" i="7" s="1"/>
  <c r="K55" i="3"/>
  <c r="E6" i="7" s="1"/>
  <c r="K54" i="3"/>
  <c r="E5" i="7" s="1"/>
  <c r="K53" i="3"/>
  <c r="E4" i="7"/>
  <c r="K52" i="3"/>
  <c r="E3" i="7" s="1"/>
  <c r="K51" i="3"/>
  <c r="E2" i="7" s="1"/>
  <c r="B51" i="3"/>
  <c r="B2" i="7" s="1"/>
  <c r="B13" i="3"/>
  <c r="Q3" i="7"/>
  <c r="J3" i="7"/>
  <c r="J4" i="7"/>
  <c r="J5" i="7"/>
  <c r="J6" i="7"/>
  <c r="J7" i="7"/>
  <c r="J8" i="7"/>
  <c r="J9" i="7"/>
  <c r="J10" i="7"/>
  <c r="J11" i="7"/>
  <c r="J12" i="7"/>
  <c r="J13" i="7"/>
  <c r="J14" i="7"/>
  <c r="J15" i="7"/>
  <c r="J16" i="7"/>
  <c r="J17" i="7"/>
  <c r="J18" i="7"/>
  <c r="J19" i="7"/>
  <c r="J20" i="7"/>
  <c r="J21" i="7"/>
  <c r="J2" i="7"/>
  <c r="C2" i="7"/>
  <c r="C3" i="7"/>
  <c r="C4"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F85" i="3"/>
  <c r="C4" i="3"/>
  <c r="C5" i="3"/>
  <c r="C6" i="3"/>
  <c r="F13" i="3"/>
  <c r="Q7" i="7" s="1"/>
  <c r="F19" i="3"/>
  <c r="W7" i="7" s="1"/>
  <c r="C42" i="3"/>
  <c r="C43" i="3"/>
  <c r="C44" i="3"/>
  <c r="B52" i="3"/>
  <c r="B3" i="7"/>
  <c r="F52" i="3"/>
  <c r="B23" i="7" s="1"/>
  <c r="B53" i="3"/>
  <c r="B4" i="7"/>
  <c r="F53" i="3"/>
  <c r="B24" i="7"/>
  <c r="B54" i="3"/>
  <c r="B5" i="7"/>
  <c r="F54" i="3"/>
  <c r="B25" i="7" s="1"/>
  <c r="B55" i="3"/>
  <c r="B6" i="7"/>
  <c r="F55" i="3"/>
  <c r="B26" i="7"/>
  <c r="B56" i="3"/>
  <c r="B7" i="7"/>
  <c r="F56" i="3"/>
  <c r="B27" i="7" s="1"/>
  <c r="B57" i="3"/>
  <c r="B8" i="7"/>
  <c r="F57" i="3"/>
  <c r="B28" i="7"/>
  <c r="B58" i="3"/>
  <c r="B9" i="7"/>
  <c r="F58" i="3"/>
  <c r="B29" i="7" s="1"/>
  <c r="B59" i="3"/>
  <c r="B10" i="7"/>
  <c r="F59" i="3"/>
  <c r="B30" i="7"/>
  <c r="B60" i="3"/>
  <c r="B11" i="7"/>
  <c r="F60" i="3"/>
  <c r="B31" i="7" s="1"/>
  <c r="B61" i="3"/>
  <c r="B12" i="7"/>
  <c r="F61" i="3"/>
  <c r="B32" i="7"/>
  <c r="B62" i="3"/>
  <c r="B13" i="7"/>
  <c r="F62" i="3"/>
  <c r="B33" i="7" s="1"/>
  <c r="B63" i="3"/>
  <c r="B14" i="7"/>
  <c r="F63" i="3"/>
  <c r="B34" i="7"/>
  <c r="B64" i="3"/>
  <c r="B15" i="7"/>
  <c r="F64" i="3"/>
  <c r="B35" i="7" s="1"/>
  <c r="B65" i="3"/>
  <c r="B16" i="7"/>
  <c r="F65" i="3"/>
  <c r="B36" i="7"/>
  <c r="B66" i="3"/>
  <c r="B17" i="7"/>
  <c r="F66" i="3"/>
  <c r="B37" i="7" s="1"/>
  <c r="B67" i="3"/>
  <c r="B18" i="7"/>
  <c r="F67" i="3"/>
  <c r="B38" i="7"/>
  <c r="B68" i="3"/>
  <c r="B19" i="7"/>
  <c r="F68" i="3"/>
  <c r="B39" i="7" s="1"/>
  <c r="B69" i="3"/>
  <c r="B20" i="7"/>
  <c r="F69" i="3"/>
  <c r="B40" i="7"/>
  <c r="B70" i="3"/>
  <c r="B21" i="7"/>
  <c r="F70" i="3"/>
  <c r="B41" i="7" s="1"/>
  <c r="C81" i="3"/>
  <c r="C82" i="3"/>
  <c r="C83" i="3"/>
  <c r="F91" i="3"/>
  <c r="I2" i="7"/>
  <c r="B92" i="3"/>
  <c r="H3" i="7" s="1"/>
  <c r="F92" i="3"/>
  <c r="I3" i="7"/>
  <c r="B93" i="3"/>
  <c r="H4" i="7" s="1"/>
  <c r="F93" i="3"/>
  <c r="I4" i="7"/>
  <c r="B94" i="3"/>
  <c r="H5" i="7" s="1"/>
  <c r="F94" i="3"/>
  <c r="I5" i="7"/>
  <c r="B95" i="3"/>
  <c r="H6" i="7" s="1"/>
  <c r="F95" i="3"/>
  <c r="I6" i="7"/>
  <c r="B96" i="3"/>
  <c r="H7" i="7" s="1"/>
  <c r="F96" i="3"/>
  <c r="I7" i="7"/>
  <c r="B97" i="3"/>
  <c r="H8" i="7" s="1"/>
  <c r="F97" i="3"/>
  <c r="I8" i="7"/>
  <c r="B98" i="3"/>
  <c r="H9" i="7" s="1"/>
  <c r="F98" i="3"/>
  <c r="I9" i="7"/>
  <c r="B99" i="3"/>
  <c r="H10" i="7" s="1"/>
  <c r="F99" i="3"/>
  <c r="I10" i="7"/>
  <c r="B100" i="3"/>
  <c r="H11" i="7" s="1"/>
  <c r="F100" i="3"/>
  <c r="I11" i="7"/>
  <c r="B101" i="3"/>
  <c r="H12" i="7" s="1"/>
  <c r="F101" i="3"/>
  <c r="I12" i="7"/>
  <c r="B102" i="3"/>
  <c r="H13" i="7" s="1"/>
  <c r="F102" i="3"/>
  <c r="I13" i="7"/>
  <c r="B103" i="3"/>
  <c r="H14" i="7" s="1"/>
  <c r="F103" i="3"/>
  <c r="I14" i="7"/>
  <c r="B104" i="3"/>
  <c r="H15" i="7" s="1"/>
  <c r="F104" i="3"/>
  <c r="I15" i="7"/>
  <c r="B105" i="3"/>
  <c r="H16" i="7" s="1"/>
  <c r="F105" i="3"/>
  <c r="I16" i="7"/>
  <c r="B106" i="3"/>
  <c r="H17" i="7" s="1"/>
  <c r="F106" i="3"/>
  <c r="I17" i="7"/>
  <c r="B107" i="3"/>
  <c r="H18" i="7" s="1"/>
  <c r="F107" i="3"/>
  <c r="I18" i="7"/>
  <c r="B108" i="3"/>
  <c r="H19" i="7" s="1"/>
  <c r="F108" i="3"/>
  <c r="I19" i="7"/>
  <c r="B109" i="3"/>
  <c r="H20" i="7" s="1"/>
  <c r="F109" i="3"/>
  <c r="I20" i="7"/>
  <c r="B110" i="3"/>
  <c r="H21" i="7" s="1"/>
  <c r="F110" i="3"/>
  <c r="I21" i="7" s="1"/>
  <c r="Q5" i="7"/>
  <c r="Q6" i="7" s="1"/>
  <c r="F46" i="3"/>
  <c r="AE4" i="9"/>
  <c r="AM4" i="9"/>
  <c r="Q1" i="7"/>
  <c r="Q2" i="7" s="1"/>
</calcChain>
</file>

<file path=xl/sharedStrings.xml><?xml version="1.0" encoding="utf-8"?>
<sst xmlns="http://schemas.openxmlformats.org/spreadsheetml/2006/main" count="238" uniqueCount="79">
  <si>
    <r>
      <t>※この申込ファイルは</t>
    </r>
    <r>
      <rPr>
        <b/>
        <u val="double"/>
        <sz val="14"/>
        <color indexed="12"/>
        <rFont val="ＭＳ Ｐゴシック"/>
        <family val="3"/>
        <charset val="128"/>
      </rPr>
      <t>Aブロック女子</t>
    </r>
    <r>
      <rPr>
        <b/>
        <sz val="14"/>
        <color indexed="12"/>
        <rFont val="ＭＳ Ｐゴシック"/>
        <family val="3"/>
        <charset val="128"/>
      </rPr>
      <t>団体/シングルス/ダブルス専用です。
他の種目については別途ファイルをダウンロードしてご使用ください。</t>
    </r>
    <rPh sb="15" eb="17">
      <t>ジョシ</t>
    </rPh>
    <phoneticPr fontId="18"/>
  </si>
  <si>
    <t>１、</t>
  </si>
  <si>
    <t>申し込み手順について</t>
  </si>
  <si>
    <t>２、</t>
  </si>
  <si>
    <t>データ送付について</t>
  </si>
  <si>
    <t>３、</t>
  </si>
  <si>
    <t>締め切りについて</t>
  </si>
  <si>
    <t>４、</t>
  </si>
  <si>
    <t>その他</t>
    <phoneticPr fontId="18"/>
  </si>
  <si>
    <t>申し込み基本情報</t>
  </si>
  <si>
    <t>大学番号</t>
  </si>
  <si>
    <t>大学名</t>
  </si>
  <si>
    <t>申込責任者</t>
  </si>
  <si>
    <r>
      <t>A</t>
    </r>
    <r>
      <rPr>
        <sz val="24"/>
        <color indexed="10"/>
        <rFont val="ＭＳ Ｐゴシック"/>
        <family val="3"/>
        <charset val="128"/>
      </rPr>
      <t>ブロック女子</t>
    </r>
    <r>
      <rPr>
        <sz val="24"/>
        <rFont val="ＭＳ Ｐゴシック"/>
        <family val="3"/>
        <charset val="128"/>
      </rPr>
      <t>団体</t>
    </r>
    <rPh sb="5" eb="6">
      <t>オンナ</t>
    </rPh>
    <phoneticPr fontId="18"/>
  </si>
  <si>
    <t>Ａチーム</t>
  </si>
  <si>
    <t>Bチーム</t>
  </si>
  <si>
    <t>No.</t>
  </si>
  <si>
    <t>氏　　　　　名</t>
  </si>
  <si>
    <t>学年</t>
  </si>
  <si>
    <t>日本協会
登録番号</t>
  </si>
  <si>
    <t>せい</t>
    <phoneticPr fontId="18"/>
  </si>
  <si>
    <t>めい</t>
    <phoneticPr fontId="18"/>
  </si>
  <si>
    <t>姓</t>
  </si>
  <si>
    <t>名</t>
  </si>
  <si>
    <t>エントリー数</t>
  </si>
  <si>
    <t>チーム</t>
  </si>
  <si>
    <r>
      <t>Aブロック女子</t>
    </r>
    <r>
      <rPr>
        <sz val="24"/>
        <rFont val="ＭＳ Ｐゴシック"/>
        <family val="3"/>
        <charset val="128"/>
      </rPr>
      <t>シングルス</t>
    </r>
    <rPh sb="5" eb="7">
      <t>ジョシ</t>
    </rPh>
    <phoneticPr fontId="18"/>
  </si>
  <si>
    <t>人</t>
  </si>
  <si>
    <r>
      <t>Aブロック女子</t>
    </r>
    <r>
      <rPr>
        <sz val="24"/>
        <rFont val="ＭＳ Ｐゴシック"/>
        <family val="3"/>
        <charset val="128"/>
      </rPr>
      <t>ダブルス</t>
    </r>
    <rPh sb="5" eb="7">
      <t>ジョシ</t>
    </rPh>
    <phoneticPr fontId="18"/>
  </si>
  <si>
    <t>選手その１</t>
  </si>
  <si>
    <t>選手その２</t>
  </si>
  <si>
    <t>日本協会
登録番号</t>
    <phoneticPr fontId="18"/>
  </si>
  <si>
    <t>組</t>
  </si>
  <si>
    <t>関東学生バドミントン新人選手権大会　申込確認書</t>
    <phoneticPr fontId="18"/>
  </si>
  <si>
    <r>
      <t>　</t>
    </r>
    <r>
      <rPr>
        <sz val="16"/>
        <color indexed="55"/>
        <rFont val="ＭＳ Ｐゴシック"/>
        <family val="3"/>
        <charset val="128"/>
      </rPr>
      <t>㊞</t>
    </r>
  </si>
  <si>
    <t>種目</t>
  </si>
  <si>
    <t>Aチーム</t>
  </si>
  <si>
    <t>Ｂチーム</t>
  </si>
  <si>
    <t>氏　　名</t>
  </si>
  <si>
    <t>日本協会番号</t>
  </si>
  <si>
    <r>
      <t>N</t>
    </r>
    <r>
      <rPr>
        <sz val="11"/>
        <rFont val="ＭＳ Ｐゴシック"/>
        <family val="3"/>
        <charset val="128"/>
      </rPr>
      <t>o.</t>
    </r>
  </si>
  <si>
    <t>申　　　　込　　　　名　　　　簿</t>
  </si>
  <si>
    <t>支払金額確認表</t>
    <rPh sb="0" eb="2">
      <t>シハライ</t>
    </rPh>
    <rPh sb="2" eb="4">
      <t>キンガク</t>
    </rPh>
    <rPh sb="4" eb="6">
      <t>カクニン</t>
    </rPh>
    <rPh sb="6" eb="7">
      <t>ヒョウ</t>
    </rPh>
    <phoneticPr fontId="18"/>
  </si>
  <si>
    <t>新人戦
参加費</t>
    <rPh sb="0" eb="3">
      <t>シンジンセン</t>
    </rPh>
    <rPh sb="4" eb="6">
      <t>サンカ</t>
    </rPh>
    <rPh sb="6" eb="7">
      <t>ヒ</t>
    </rPh>
    <phoneticPr fontId="18"/>
  </si>
  <si>
    <t>団体戦</t>
    <rPh sb="0" eb="3">
      <t>ダンタイセン</t>
    </rPh>
    <phoneticPr fontId="18"/>
  </si>
  <si>
    <t>１チーム</t>
    <phoneticPr fontId="18"/>
  </si>
  <si>
    <t>円</t>
    <rPh sb="0" eb="1">
      <t>エン</t>
    </rPh>
    <phoneticPr fontId="18"/>
  </si>
  <si>
    <t>×</t>
  </si>
  <si>
    <t>チーム</t>
    <phoneticPr fontId="18"/>
  </si>
  <si>
    <t>=</t>
    <phoneticPr fontId="18"/>
  </si>
  <si>
    <t>個人戦シングルス</t>
    <rPh sb="0" eb="3">
      <t>コジンセン</t>
    </rPh>
    <phoneticPr fontId="18"/>
  </si>
  <si>
    <t>1人</t>
    <rPh sb="1" eb="2">
      <t>ヒト</t>
    </rPh>
    <phoneticPr fontId="18"/>
  </si>
  <si>
    <t>×</t>
    <phoneticPr fontId="18"/>
  </si>
  <si>
    <t>人</t>
    <rPh sb="0" eb="1">
      <t>ヒト</t>
    </rPh>
    <phoneticPr fontId="18"/>
  </si>
  <si>
    <t>個人戦ダブルス</t>
    <rPh sb="0" eb="3">
      <t>コジンセン</t>
    </rPh>
    <phoneticPr fontId="18"/>
  </si>
  <si>
    <t>1ペア</t>
    <phoneticPr fontId="18"/>
  </si>
  <si>
    <t>ペア</t>
    <phoneticPr fontId="18"/>
  </si>
  <si>
    <t>合計</t>
    <rPh sb="0" eb="2">
      <t>ゴウケイ</t>
    </rPh>
    <phoneticPr fontId="18"/>
  </si>
  <si>
    <t>種目</t>
    <rPh sb="0" eb="2">
      <t>シュモク</t>
    </rPh>
    <phoneticPr fontId="18"/>
  </si>
  <si>
    <t>氏名</t>
    <rPh sb="0" eb="2">
      <t>シメイ</t>
    </rPh>
    <phoneticPr fontId="18"/>
  </si>
  <si>
    <t>所属</t>
    <rPh sb="0" eb="2">
      <t>ショゾク</t>
    </rPh>
    <phoneticPr fontId="18"/>
  </si>
  <si>
    <t>位置</t>
    <rPh sb="0" eb="2">
      <t>イチ</t>
    </rPh>
    <phoneticPr fontId="18"/>
  </si>
  <si>
    <t>ふりがな</t>
    <phoneticPr fontId="18"/>
  </si>
  <si>
    <t>氏名①</t>
    <rPh sb="0" eb="2">
      <t>シメイ</t>
    </rPh>
    <phoneticPr fontId="18"/>
  </si>
  <si>
    <t>氏名②</t>
    <rPh sb="0" eb="2">
      <t>シメイ</t>
    </rPh>
    <phoneticPr fontId="18"/>
  </si>
  <si>
    <t>ふりがな①</t>
    <phoneticPr fontId="18"/>
  </si>
  <si>
    <t>ふりがな②</t>
    <phoneticPr fontId="18"/>
  </si>
  <si>
    <t>AWT</t>
  </si>
  <si>
    <t xml:space="preserve"> </t>
    <phoneticPr fontId="18"/>
  </si>
  <si>
    <t>AWS</t>
  </si>
  <si>
    <t>AWD</t>
  </si>
  <si>
    <t>団体</t>
    <rPh sb="0" eb="2">
      <t>ダンタイ</t>
    </rPh>
    <phoneticPr fontId="18"/>
  </si>
  <si>
    <t>選手</t>
    <rPh sb="0" eb="2">
      <t>センシュ</t>
    </rPh>
    <phoneticPr fontId="18"/>
  </si>
  <si>
    <r>
      <t xml:space="preserve">・最初に、このシート下方にある基本情報（大学番号・大学名・申込責任者）を入力してください。
</t>
    </r>
    <r>
      <rPr>
        <sz val="11"/>
        <color theme="1"/>
        <rFont val="ＭＳ Ｐゴシック"/>
        <family val="3"/>
        <charset val="128"/>
      </rPr>
      <t>・申し込みをしたい種目のシートを開き、必要事項を全て入力してください。
・フリガナも全て記入して下さい(記入されていないと自動処理の段階で読み込まれない恐れがあります)
・入力完了後、「名前をつけて保存」をしてください。
※尚、この際ファイル名を必ず「</t>
    </r>
    <r>
      <rPr>
        <b/>
        <sz val="12"/>
        <color rgb="FFFF0000"/>
        <rFont val="ＭＳ Ｐゴシック"/>
        <family val="3"/>
        <charset val="128"/>
      </rPr>
      <t>ＡW・大学番号・大学名</t>
    </r>
    <r>
      <rPr>
        <sz val="11"/>
        <color theme="1"/>
        <rFont val="ＭＳ Ｐゴシック"/>
        <family val="3"/>
        <charset val="128"/>
      </rPr>
      <t>」とするようお願い致します。
※日本協会番号必ず記入してください。申請中の方は申請中と記入してください。
※情報処理のシートは操作しないでください。</t>
    </r>
    <phoneticPr fontId="18"/>
  </si>
  <si>
    <t>以下のURL（Googleフォーム）にて必要項目を入力し、保存したファイルを添付して送信してください。
  なお、データを送付する前に、次のことを確認してください。
   ①必要箇所すべてに、誤りなく入力されているかどうか。
   ②ファイル名は適切になっているかどうか。
　 ③下部に掲載しているキャプチャ「令和4年度新人戦　申し込みフォーム」であること（他のフォームから誤って提出しないこと）。</t>
    <rPh sb="155" eb="157">
      <t>レイワ</t>
    </rPh>
    <rPh sb="158" eb="163">
      <t>ネンドシンジンセン</t>
    </rPh>
    <rPh sb="164" eb="165">
      <t>モウ</t>
    </rPh>
    <rPh sb="166" eb="167">
      <t>コ</t>
    </rPh>
    <phoneticPr fontId="18"/>
  </si>
  <si>
    <t>令和5年度関東学生バドミントン新人選手権大会　申し込みについて</t>
    <rPh sb="0" eb="2">
      <t>レイワ</t>
    </rPh>
    <rPh sb="3" eb="5">
      <t>ネンド</t>
    </rPh>
    <phoneticPr fontId="18"/>
  </si>
  <si>
    <r>
      <t>申し込み締切日　：　令和6年1月19日（金）</t>
    </r>
    <r>
      <rPr>
        <sz val="11"/>
        <rFont val="ＭＳ Ｐゴシック"/>
        <family val="3"/>
        <charset val="128"/>
      </rPr>
      <t xml:space="preserve">
・期日を過ぎてからの申し込みは受け付けませんのでご注意ください。
・期日直前の申し込みは、早めの申し込みにご協力お願い致します。
</t>
    </r>
    <rPh sb="10" eb="12">
      <t>レイワ</t>
    </rPh>
    <rPh sb="20" eb="21">
      <t>キン</t>
    </rPh>
    <phoneticPr fontId="18"/>
  </si>
  <si>
    <t>何か申し込みに関してご不明点などございましたら、下記までお問い合わせください。
関東学生バドミントン連盟   委員長　服部　嶺　TEL：０７０‐３９９１‐１９２１</t>
    <rPh sb="59" eb="61">
      <t>ハットリ</t>
    </rPh>
    <rPh sb="62" eb="63">
      <t>レイ</t>
    </rPh>
    <phoneticPr fontId="18"/>
  </si>
  <si>
    <t>https://forms.gle/AMRuF7Wpjfktigsn6</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</si>
</sst>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charset val="128"/>
    </font>
    <font>
      <b/>
      <sz val="14"/>
      <color indexed="10"/>
      <name val="ＭＳ Ｐゴシック"/>
      <family val="3"/>
      <charset val="128"/>
    </font>
    <font>
      <sz val="24"/>
      <name val="ＭＳ Ｐゴシック"/>
      <family val="3"/>
      <charset val="128"/>
    </font>
    <font>
      <sz val="16"/>
      <color indexed="55"/>
      <name val="ＭＳ Ｐゴシック"/>
      <family val="3"/>
      <charset val="128"/>
    </font>
    <font>
      <sz val="11"/>
      <color indexed="10"/>
      <name val="ＭＳ Ｐゴシック"/>
      <family val="3"/>
      <charset val="128"/>
    </font>
    <font>
      <sz val="14"/>
      <name val="ＭＳ Ｐゴシック"/>
      <family val="3"/>
      <charset val="128"/>
    </font>
    <font>
      <sz val="16"/>
      <name val="ＭＳ Ｐゴシック"/>
      <family val="3"/>
      <charset val="128"/>
    </font>
    <font>
      <sz val="13"/>
      <name val="ＭＳ Ｐゴシック"/>
      <family val="3"/>
      <charset val="128"/>
    </font>
    <font>
      <sz val="12"/>
      <name val="ＭＳ Ｐゴシック"/>
      <family val="3"/>
      <charset val="128"/>
    </font>
    <font>
      <sz val="18"/>
      <name val="ＭＳ Ｐゴシック"/>
      <family val="3"/>
      <charset val="128"/>
    </font>
    <font>
      <b/>
      <sz val="12"/>
      <name val="ＭＳ Ｐゴシック"/>
      <family val="3"/>
      <charset val="128"/>
    </font>
    <font>
      <sz val="18"/>
      <color indexed="55"/>
      <name val="ＭＳ Ｐゴシック"/>
      <family val="3"/>
      <charset val="128"/>
    </font>
    <font>
      <sz val="20"/>
      <name val="ＭＳ Ｐゴシック"/>
      <family val="3"/>
      <charset val="128"/>
    </font>
    <font>
      <sz val="19"/>
      <name val="ＭＳ Ｐゴシック"/>
      <family val="3"/>
      <charset val="128"/>
    </font>
    <font>
      <sz val="10"/>
      <name val="ＭＳ Ｐゴシック"/>
      <family val="3"/>
      <charset val="128"/>
    </font>
    <font>
      <b/>
      <sz val="14"/>
      <name val="ＭＳ Ｐゴシック"/>
      <family val="3"/>
      <charset val="128"/>
    </font>
    <font>
      <sz val="24"/>
      <color indexed="10"/>
      <name val="ＭＳ Ｐゴシック"/>
      <family val="3"/>
      <charset val="128"/>
    </font>
    <font>
      <sz val="11"/>
      <name val="ＭＳ Ｐゴシック"/>
      <family val="3"/>
      <charset val="128"/>
    </font>
    <font>
      <sz val="6"/>
      <name val="ＭＳ Ｐゴシック"/>
      <family val="3"/>
      <charset val="128"/>
    </font>
    <font>
      <b/>
      <sz val="14"/>
      <color indexed="12"/>
      <name val="ＭＳ Ｐゴシック"/>
      <family val="3"/>
      <charset val="128"/>
    </font>
    <font>
      <b/>
      <u val="double"/>
      <sz val="14"/>
      <color indexed="12"/>
      <name val="ＭＳ Ｐゴシック"/>
      <family val="3"/>
      <charset val="128"/>
    </font>
    <font>
      <sz val="14"/>
      <color indexed="12"/>
      <name val="ＭＳ Ｐゴシック"/>
      <family val="3"/>
      <charset val="128"/>
    </font>
    <font>
      <sz val="22"/>
      <name val="ＭＳ Ｐゴシック"/>
      <family val="3"/>
      <charset val="128"/>
    </font>
    <font>
      <sz val="9"/>
      <name val="ＭＳ Ｐゴシック"/>
      <family val="3"/>
      <charset val="128"/>
    </font>
    <font>
      <sz val="11"/>
      <color theme="1"/>
      <name val="ＭＳ Ｐゴシック"/>
      <family val="3"/>
      <charset val="128"/>
    </font>
    <font>
      <b/>
      <sz val="12"/>
      <color rgb="FFFF0000"/>
      <name val="ＭＳ Ｐゴシック"/>
      <family val="3"/>
      <charset val="128"/>
    </font>
    <font>
      <u/>
      <sz val="11"/>
      <color theme="10"/>
      <name val="ＭＳ Ｐゴシック"/>
      <family val="3"/>
      <charset val="128"/>
    </font>
  </fonts>
  <fills count="4">
    <fill>
      <patternFill patternType="none"/>
    </fill>
    <fill>
      <patternFill patternType="gray125"/>
    </fill>
    <fill>
      <patternFill patternType="solid">
        <fgColor indexed="11"/>
        <bgColor indexed="64"/>
      </patternFill>
    </fill>
    <fill>
      <patternFill patternType="solid">
        <fgColor indexed="13"/>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uble">
        <color indexed="64"/>
      </top>
      <bottom/>
      <diagonal/>
    </border>
    <border>
      <left/>
      <right/>
      <top style="double">
        <color indexed="64"/>
      </top>
      <bottom/>
      <diagonal/>
    </border>
    <border>
      <left style="double">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double">
        <color indexed="64"/>
      </bottom>
      <diagonal/>
    </border>
    <border>
      <left/>
      <right/>
      <top/>
      <bottom style="dotted">
        <color indexed="64"/>
      </bottom>
      <diagonal/>
    </border>
    <border>
      <left style="double">
        <color indexed="64"/>
      </left>
      <right/>
      <top style="dotted">
        <color indexed="64"/>
      </top>
      <bottom style="double">
        <color indexed="64"/>
      </bottom>
      <diagonal/>
    </border>
    <border>
      <left/>
      <right style="dotted">
        <color indexed="64"/>
      </right>
      <top style="dotted">
        <color indexed="64"/>
      </top>
      <bottom style="double">
        <color indexed="64"/>
      </bottom>
      <diagonal/>
    </border>
    <border>
      <left style="dotted">
        <color indexed="64"/>
      </left>
      <right/>
      <top style="dotted">
        <color indexed="64"/>
      </top>
      <bottom style="dotted">
        <color indexed="64"/>
      </bottom>
      <diagonal/>
    </border>
    <border>
      <left style="double">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s>
  <cellStyleXfs count="5">
    <xf numFmtId="0" fontId="0" fillId="0" borderId="0">
      <alignment vertical="center"/>
    </xf>
    <xf numFmtId="38" fontId="17" fillId="0" borderId="0" applyFont="0" applyFill="0" applyBorder="0" applyAlignment="0" applyProtection="0"/>
    <xf numFmtId="0" fontId="17" fillId="0" borderId="0"/>
    <xf numFmtId="0" fontId="17" fillId="0" borderId="0"/>
    <xf numFmtId="0" fontId="26" fillId="0" borderId="0" applyNumberFormat="0" applyFill="0" applyBorder="0" applyAlignment="0" applyProtection="0">
      <alignment vertical="center"/>
    </xf>
  </cellStyleXfs>
  <cellXfs count="179">
    <xf numFmtId="0" fontId="0" fillId="0" borderId="0" xfId="0">
      <alignment vertical="center"/>
    </xf>
    <xf numFmtId="0" fontId="0" fillId="0" borderId="2" xfId="0" applyBorder="1">
      <alignment vertical="center"/>
    </xf>
    <xf numFmtId="0" fontId="0" fillId="0" borderId="3" xfId="0" applyBorder="1">
      <alignment vertical="center"/>
    </xf>
    <xf numFmtId="0" fontId="5" fillId="2" borderId="4" xfId="0" applyFont="1" applyFill="1" applyBorder="1" applyAlignment="1">
      <alignment horizontal="center" vertical="center"/>
    </xf>
    <xf numFmtId="0" fontId="9" fillId="0" borderId="0" xfId="0" applyFont="1">
      <alignment vertical="center"/>
    </xf>
    <xf numFmtId="0" fontId="5" fillId="0" borderId="0" xfId="0" applyFont="1">
      <alignment vertical="center"/>
    </xf>
    <xf numFmtId="0" fontId="10" fillId="0" borderId="0" xfId="0" applyFont="1">
      <alignment vertical="center"/>
    </xf>
    <xf numFmtId="0" fontId="9" fillId="0" borderId="5" xfId="0" applyFont="1" applyBorder="1">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11" fillId="0" borderId="2" xfId="0" applyFont="1" applyBorder="1">
      <alignment vertical="center"/>
    </xf>
    <xf numFmtId="0" fontId="12" fillId="0" borderId="0" xfId="0" applyFont="1">
      <alignment vertical="center"/>
    </xf>
    <xf numFmtId="0" fontId="13" fillId="0" borderId="0" xfId="0" applyFont="1">
      <alignment vertical="center"/>
    </xf>
    <xf numFmtId="0" fontId="0" fillId="0" borderId="6" xfId="0" applyBorder="1">
      <alignment vertical="center"/>
    </xf>
    <xf numFmtId="0" fontId="9" fillId="0" borderId="6" xfId="0" applyFont="1" applyBorder="1">
      <alignment vertical="center"/>
    </xf>
    <xf numFmtId="0" fontId="0" fillId="0" borderId="3" xfId="0" applyBorder="1" applyAlignment="1">
      <alignment horizontal="right" vertical="center"/>
    </xf>
    <xf numFmtId="0" fontId="5" fillId="0" borderId="6" xfId="0" applyFont="1" applyBorder="1">
      <alignment vertical="center"/>
    </xf>
    <xf numFmtId="0" fontId="9" fillId="0" borderId="2" xfId="0" applyFont="1" applyBorder="1">
      <alignment vertical="center"/>
    </xf>
    <xf numFmtId="0" fontId="14" fillId="0" borderId="0" xfId="0" applyFont="1" applyAlignment="1">
      <alignment horizontal="center" vertical="center"/>
    </xf>
    <xf numFmtId="0" fontId="5" fillId="0" borderId="0" xfId="0" applyFont="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9" fillId="0" borderId="0" xfId="0" applyFont="1" applyAlignment="1">
      <alignment horizontal="center" vertical="center"/>
    </xf>
    <xf numFmtId="49" fontId="0" fillId="0" borderId="0" xfId="2" applyNumberFormat="1" applyFont="1" applyAlignment="1">
      <alignment vertical="center"/>
    </xf>
    <xf numFmtId="49" fontId="17" fillId="0" borderId="0" xfId="2" applyNumberFormat="1" applyAlignment="1">
      <alignment vertical="center"/>
    </xf>
    <xf numFmtId="0" fontId="8" fillId="3" borderId="1" xfId="0" applyFont="1" applyFill="1" applyBorder="1" applyAlignment="1">
      <alignment horizontal="center" vertical="center"/>
    </xf>
    <xf numFmtId="0" fontId="8" fillId="2" borderId="4" xfId="0" applyFont="1" applyFill="1" applyBorder="1" applyAlignment="1">
      <alignment horizontal="center" vertical="center"/>
    </xf>
    <xf numFmtId="0" fontId="8" fillId="0" borderId="0" xfId="0" applyFont="1">
      <alignment vertical="center"/>
    </xf>
    <xf numFmtId="0" fontId="8"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0" fillId="0" borderId="0" xfId="3" applyFont="1"/>
    <xf numFmtId="0" fontId="15" fillId="0" borderId="0" xfId="3" applyFont="1" applyAlignment="1">
      <alignment horizontal="center" vertical="center"/>
    </xf>
    <xf numFmtId="0" fontId="0" fillId="0" borderId="15" xfId="3" applyFont="1" applyBorder="1" applyAlignment="1">
      <alignment vertical="center"/>
    </xf>
    <xf numFmtId="0" fontId="0" fillId="0" borderId="16" xfId="3" applyFont="1" applyBorder="1" applyAlignment="1">
      <alignment vertical="center"/>
    </xf>
    <xf numFmtId="0" fontId="0" fillId="0" borderId="17" xfId="3" applyFont="1" applyBorder="1" applyAlignment="1">
      <alignment vertical="center"/>
    </xf>
    <xf numFmtId="0" fontId="0" fillId="0" borderId="18" xfId="3" applyFont="1" applyBorder="1" applyAlignment="1">
      <alignment vertical="center"/>
    </xf>
    <xf numFmtId="0" fontId="0" fillId="0" borderId="19" xfId="3" applyFont="1" applyBorder="1" applyAlignment="1">
      <alignment vertical="center"/>
    </xf>
    <xf numFmtId="0" fontId="0" fillId="0" borderId="18" xfId="3" applyFont="1" applyBorder="1"/>
    <xf numFmtId="0" fontId="0" fillId="0" borderId="20" xfId="3" applyFont="1" applyBorder="1" applyAlignment="1">
      <alignment vertical="center"/>
    </xf>
    <xf numFmtId="0" fontId="0" fillId="0" borderId="21" xfId="3" applyFont="1" applyBorder="1" applyAlignment="1">
      <alignment vertical="center"/>
    </xf>
    <xf numFmtId="0" fontId="0" fillId="0" borderId="22" xfId="3" applyFont="1" applyBorder="1" applyAlignment="1">
      <alignment vertical="center"/>
    </xf>
    <xf numFmtId="0" fontId="0" fillId="0" borderId="23" xfId="3" applyFont="1" applyBorder="1" applyAlignment="1">
      <alignment vertical="center"/>
    </xf>
    <xf numFmtId="0" fontId="0" fillId="0" borderId="22" xfId="3" applyFont="1" applyBorder="1"/>
    <xf numFmtId="0" fontId="0" fillId="0" borderId="24" xfId="3" applyFont="1" applyBorder="1" applyAlignment="1">
      <alignment vertical="center"/>
    </xf>
    <xf numFmtId="0" fontId="0" fillId="0" borderId="0" xfId="3" applyFont="1" applyAlignment="1">
      <alignment vertical="center"/>
    </xf>
    <xf numFmtId="0" fontId="0" fillId="0" borderId="0" xfId="3" applyFont="1" applyAlignment="1">
      <alignment horizontal="right" vertical="center"/>
    </xf>
    <xf numFmtId="0" fontId="5" fillId="0" borderId="1" xfId="0" applyFont="1" applyBorder="1" applyAlignment="1" applyProtection="1">
      <alignment horizontal="center" vertical="center"/>
      <protection locked="0"/>
    </xf>
    <xf numFmtId="0" fontId="0" fillId="0" borderId="0" xfId="0" applyAlignment="1">
      <alignment horizontal="left" vertical="center"/>
    </xf>
    <xf numFmtId="0" fontId="0" fillId="0" borderId="0" xfId="0" applyAlignment="1">
      <alignment horizontal="left" vertical="center" wrapText="1"/>
    </xf>
    <xf numFmtId="0" fontId="6"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0" fillId="0" borderId="0" xfId="0" applyAlignment="1">
      <alignment horizontal="center" vertical="center"/>
    </xf>
    <xf numFmtId="0" fontId="8" fillId="2" borderId="1" xfId="0" applyFont="1" applyFill="1" applyBorder="1" applyAlignment="1">
      <alignment horizontal="center" vertical="center"/>
    </xf>
    <xf numFmtId="0" fontId="5" fillId="0" borderId="1" xfId="0" applyFont="1" applyBorder="1" applyAlignment="1">
      <alignment horizontal="center" vertical="center"/>
    </xf>
    <xf numFmtId="0" fontId="12" fillId="0" borderId="0" xfId="0" applyFont="1" applyAlignment="1">
      <alignment horizontal="center" vertical="center"/>
    </xf>
    <xf numFmtId="0" fontId="9" fillId="0" borderId="6" xfId="0" applyFont="1" applyBorder="1" applyAlignment="1">
      <alignment horizontal="center" vertical="center"/>
    </xf>
    <xf numFmtId="0" fontId="26" fillId="0" borderId="0" xfId="4">
      <alignment vertical="center"/>
    </xf>
    <xf numFmtId="0" fontId="15" fillId="0" borderId="0" xfId="0" applyFont="1" applyAlignment="1">
      <alignment horizontal="left" vertical="center"/>
    </xf>
    <xf numFmtId="0" fontId="8" fillId="0" borderId="0" xfId="0" applyFont="1" applyAlignment="1">
      <alignment horizontal="left" vertical="center"/>
    </xf>
    <xf numFmtId="0" fontId="1" fillId="0" borderId="0" xfId="0" applyFont="1" applyAlignment="1">
      <alignment horizontal="left" vertical="center" wrapText="1"/>
    </xf>
    <xf numFmtId="0" fontId="0" fillId="0" borderId="0" xfId="0" applyAlignment="1">
      <alignment horizontal="left" vertical="center"/>
    </xf>
    <xf numFmtId="0" fontId="9" fillId="0" borderId="0" xfId="0" applyFont="1" applyAlignment="1">
      <alignment horizontal="center" vertical="center"/>
    </xf>
    <xf numFmtId="0" fontId="19" fillId="0" borderId="0" xfId="0" applyFont="1" applyAlignment="1">
      <alignment horizontal="center" vertical="center" wrapText="1"/>
    </xf>
    <xf numFmtId="0" fontId="21" fillId="0" borderId="0" xfId="0" applyFont="1" applyAlignment="1">
      <alignment horizontal="center" vertical="center"/>
    </xf>
    <xf numFmtId="0" fontId="10" fillId="0" borderId="0" xfId="0" applyFont="1" applyAlignment="1">
      <alignment horizontal="left" vertical="center"/>
    </xf>
    <xf numFmtId="0" fontId="4" fillId="0" borderId="0" xfId="0" applyFont="1" applyAlignment="1">
      <alignment horizontal="left" vertical="center" wrapText="1"/>
    </xf>
    <xf numFmtId="0" fontId="17" fillId="0" borderId="0" xfId="0" applyFont="1" applyAlignment="1">
      <alignment horizontal="left" vertical="center" wrapText="1"/>
    </xf>
    <xf numFmtId="0" fontId="15" fillId="2" borderId="1" xfId="0" applyFont="1" applyFill="1" applyBorder="1" applyAlignment="1">
      <alignment horizontal="center" vertical="center"/>
    </xf>
    <xf numFmtId="0" fontId="5" fillId="0" borderId="1" xfId="0" applyFont="1" applyBorder="1" applyAlignment="1" applyProtection="1">
      <alignment horizontal="center" vertical="center"/>
      <protection locked="0"/>
    </xf>
    <xf numFmtId="0" fontId="15" fillId="2" borderId="25" xfId="0" applyFont="1" applyFill="1" applyBorder="1" applyAlignment="1">
      <alignment horizontal="center" vertical="center"/>
    </xf>
    <xf numFmtId="0" fontId="5" fillId="0" borderId="25" xfId="0" applyFont="1" applyBorder="1" applyAlignment="1" applyProtection="1">
      <alignment horizontal="center" vertical="center"/>
      <protection locked="0"/>
    </xf>
    <xf numFmtId="0" fontId="0" fillId="3" borderId="25" xfId="0" applyFill="1" applyBorder="1" applyAlignment="1">
      <alignment horizontal="center" vertical="center"/>
    </xf>
    <xf numFmtId="0" fontId="0" fillId="3" borderId="26" xfId="0" applyFill="1" applyBorder="1" applyAlignment="1">
      <alignment horizontal="center" vertical="center"/>
    </xf>
    <xf numFmtId="0" fontId="5" fillId="0" borderId="26" xfId="0" applyFont="1" applyBorder="1" applyAlignment="1" applyProtection="1">
      <alignment horizontal="center" vertical="center"/>
      <protection locked="0"/>
    </xf>
    <xf numFmtId="49" fontId="5" fillId="0" borderId="25" xfId="0" applyNumberFormat="1" applyFont="1" applyBorder="1" applyAlignment="1" applyProtection="1">
      <alignment horizontal="center" vertical="center"/>
      <protection locked="0"/>
    </xf>
    <xf numFmtId="49" fontId="5" fillId="0" borderId="26" xfId="0" applyNumberFormat="1" applyFont="1" applyBorder="1" applyAlignment="1" applyProtection="1">
      <alignment horizontal="center" vertical="center"/>
      <protection locked="0"/>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0" borderId="0" xfId="0" applyAlignment="1">
      <alignment horizontal="center" vertical="center"/>
    </xf>
    <xf numFmtId="0" fontId="5"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0" fillId="3" borderId="1" xfId="0" applyFill="1" applyBorder="1" applyAlignment="1">
      <alignment horizontal="center" vertical="center"/>
    </xf>
    <xf numFmtId="0" fontId="0" fillId="3" borderId="3" xfId="0" applyFill="1" applyBorder="1" applyAlignment="1">
      <alignment horizontal="center" vertical="center"/>
    </xf>
    <xf numFmtId="0" fontId="16" fillId="0" borderId="0" xfId="0" applyFont="1" applyAlignment="1">
      <alignment horizontal="center" vertical="center"/>
    </xf>
    <xf numFmtId="0" fontId="9" fillId="3" borderId="1" xfId="0" applyFont="1" applyFill="1" applyBorder="1" applyAlignment="1">
      <alignment horizontal="center" vertical="center"/>
    </xf>
    <xf numFmtId="0" fontId="9"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0" fillId="2" borderId="3" xfId="0" applyFill="1" applyBorder="1" applyAlignment="1">
      <alignment horizontal="center" vertical="center"/>
    </xf>
    <xf numFmtId="0" fontId="0" fillId="2" borderId="6" xfId="0" applyFill="1" applyBorder="1" applyAlignment="1">
      <alignment horizontal="center" vertical="center"/>
    </xf>
    <xf numFmtId="0" fontId="0" fillId="2" borderId="2" xfId="0" applyFill="1" applyBorder="1" applyAlignment="1">
      <alignment horizontal="center" vertical="center"/>
    </xf>
    <xf numFmtId="0" fontId="2" fillId="0" borderId="0" xfId="0" applyFont="1" applyAlignment="1">
      <alignment horizontal="center" vertical="center"/>
    </xf>
    <xf numFmtId="0" fontId="5" fillId="2" borderId="27" xfId="0" applyFont="1" applyFill="1" applyBorder="1" applyAlignment="1">
      <alignment horizontal="center" vertical="center"/>
    </xf>
    <xf numFmtId="0" fontId="5" fillId="2" borderId="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49" fontId="5" fillId="0" borderId="28" xfId="0" applyNumberFormat="1" applyFont="1" applyBorder="1" applyAlignment="1" applyProtection="1">
      <alignment horizontal="center" vertical="center" wrapText="1"/>
      <protection locked="0"/>
    </xf>
    <xf numFmtId="49" fontId="5" fillId="0" borderId="29" xfId="0" applyNumberFormat="1" applyFont="1" applyBorder="1" applyAlignment="1" applyProtection="1">
      <alignment horizontal="center" vertical="center" wrapText="1"/>
      <protection locked="0"/>
    </xf>
    <xf numFmtId="49" fontId="5" fillId="0" borderId="25" xfId="0" applyNumberFormat="1" applyFont="1" applyBorder="1" applyAlignment="1" applyProtection="1">
      <alignment horizontal="center" vertical="center" wrapText="1"/>
      <protection locked="0"/>
    </xf>
    <xf numFmtId="49" fontId="5" fillId="0" borderId="26" xfId="0" applyNumberFormat="1" applyFont="1" applyBorder="1" applyAlignment="1" applyProtection="1">
      <alignment horizontal="center" vertical="center" wrapText="1"/>
      <protection locked="0"/>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12" fillId="0" borderId="0" xfId="0" applyFont="1" applyAlignment="1">
      <alignment horizontal="center" vertical="center"/>
    </xf>
    <xf numFmtId="0" fontId="9" fillId="0" borderId="25" xfId="0" applyFont="1" applyBorder="1" applyAlignment="1">
      <alignment horizontal="center" vertical="center"/>
    </xf>
    <xf numFmtId="0" fontId="9" fillId="0" borderId="1"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12" fillId="0" borderId="1" xfId="0" applyFont="1" applyBorder="1" applyAlignment="1">
      <alignment horizontal="center" vertical="center"/>
    </xf>
    <xf numFmtId="0" fontId="5" fillId="0" borderId="6" xfId="0" applyFont="1" applyBorder="1" applyAlignment="1">
      <alignment horizontal="left" vertical="center"/>
    </xf>
    <xf numFmtId="0" fontId="5" fillId="0" borderId="2" xfId="0" applyFont="1" applyBorder="1" applyAlignment="1">
      <alignment horizontal="left"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0" fillId="0" borderId="35" xfId="3" applyFont="1" applyBorder="1" applyAlignment="1">
      <alignment horizontal="distributed" vertical="center"/>
    </xf>
    <xf numFmtId="0" fontId="0" fillId="0" borderId="36" xfId="3" applyFont="1" applyBorder="1" applyAlignment="1">
      <alignment horizontal="right" vertical="center"/>
    </xf>
    <xf numFmtId="38" fontId="5" fillId="0" borderId="38" xfId="1" applyFont="1" applyBorder="1" applyAlignment="1">
      <alignment horizontal="right" vertical="center"/>
    </xf>
    <xf numFmtId="0" fontId="0" fillId="0" borderId="36" xfId="3" applyFont="1" applyBorder="1" applyAlignment="1">
      <alignment horizontal="center" vertical="center"/>
    </xf>
    <xf numFmtId="0" fontId="23" fillId="0" borderId="35" xfId="3" applyFont="1" applyBorder="1" applyAlignment="1">
      <alignment horizontal="center" vertical="center"/>
    </xf>
    <xf numFmtId="0" fontId="10" fillId="0" borderId="18" xfId="3" applyFont="1" applyBorder="1" applyAlignment="1">
      <alignment horizontal="distributed" vertical="center"/>
    </xf>
    <xf numFmtId="0" fontId="10" fillId="0" borderId="22" xfId="3" applyFont="1" applyBorder="1" applyAlignment="1">
      <alignment horizontal="distributed" vertical="center"/>
    </xf>
    <xf numFmtId="38" fontId="22" fillId="0" borderId="18" xfId="3" applyNumberFormat="1" applyFont="1" applyBorder="1" applyAlignment="1">
      <alignment horizontal="right" vertical="center"/>
    </xf>
    <xf numFmtId="0" fontId="22" fillId="0" borderId="18" xfId="3" applyFont="1" applyBorder="1" applyAlignment="1">
      <alignment horizontal="right" vertical="center"/>
    </xf>
    <xf numFmtId="0" fontId="22" fillId="0" borderId="0" xfId="3" applyFont="1" applyAlignment="1">
      <alignment horizontal="right" vertical="center"/>
    </xf>
    <xf numFmtId="0" fontId="22" fillId="0" borderId="22" xfId="3" applyFont="1" applyBorder="1" applyAlignment="1">
      <alignment horizontal="right" vertical="center"/>
    </xf>
    <xf numFmtId="0" fontId="5" fillId="0" borderId="18" xfId="3" applyFont="1" applyBorder="1" applyAlignment="1">
      <alignment horizontal="center" vertical="center"/>
    </xf>
    <xf numFmtId="0" fontId="5" fillId="0" borderId="22" xfId="3" applyFont="1" applyBorder="1" applyAlignment="1">
      <alignment horizontal="center" vertical="center"/>
    </xf>
    <xf numFmtId="0" fontId="17" fillId="0" borderId="39" xfId="0" applyFont="1" applyBorder="1" applyAlignment="1">
      <alignment horizontal="center" vertical="center"/>
    </xf>
    <xf numFmtId="0" fontId="17" fillId="0" borderId="37" xfId="0" applyFont="1" applyBorder="1" applyAlignment="1">
      <alignment horizontal="center" vertical="center"/>
    </xf>
    <xf numFmtId="0" fontId="17" fillId="0" borderId="40" xfId="0" applyFont="1" applyBorder="1" applyAlignment="1">
      <alignment horizontal="center" vertical="center"/>
    </xf>
    <xf numFmtId="0" fontId="0" fillId="0" borderId="41" xfId="3" applyFont="1" applyBorder="1" applyAlignment="1">
      <alignment horizontal="distributed" vertical="center"/>
    </xf>
    <xf numFmtId="0" fontId="0" fillId="0" borderId="36" xfId="3" applyFont="1" applyBorder="1" applyAlignment="1">
      <alignment horizontal="distributed" vertical="center"/>
    </xf>
    <xf numFmtId="38" fontId="8" fillId="0" borderId="36" xfId="1" applyFont="1" applyBorder="1" applyAlignment="1">
      <alignment horizontal="right" vertical="center"/>
    </xf>
    <xf numFmtId="0" fontId="5" fillId="0" borderId="37" xfId="3" applyFont="1" applyBorder="1" applyAlignment="1">
      <alignment horizontal="right" vertical="center"/>
    </xf>
    <xf numFmtId="0" fontId="0" fillId="0" borderId="37" xfId="3" applyFont="1" applyBorder="1" applyAlignment="1">
      <alignment horizontal="center" vertical="center"/>
    </xf>
    <xf numFmtId="38" fontId="5" fillId="0" borderId="36" xfId="1" applyFont="1" applyBorder="1" applyAlignment="1">
      <alignment horizontal="right" vertical="center"/>
    </xf>
    <xf numFmtId="0" fontId="5" fillId="0" borderId="36" xfId="3" applyFont="1" applyBorder="1" applyAlignment="1">
      <alignment horizontal="right" vertical="center"/>
    </xf>
    <xf numFmtId="0" fontId="22" fillId="0" borderId="0" xfId="3" applyFont="1" applyAlignment="1">
      <alignment horizontal="center" vertical="center"/>
    </xf>
    <xf numFmtId="0" fontId="8" fillId="0" borderId="44" xfId="3" applyFont="1" applyBorder="1" applyAlignment="1">
      <alignment horizontal="center" vertical="center" wrapText="1"/>
    </xf>
    <xf numFmtId="0" fontId="8" fillId="0" borderId="45"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47" xfId="3" applyFont="1" applyBorder="1" applyAlignment="1">
      <alignment horizontal="center" vertical="center" wrapText="1"/>
    </xf>
    <xf numFmtId="0" fontId="8" fillId="0" borderId="0" xfId="0" applyFont="1" applyAlignment="1">
      <alignment horizontal="center" vertical="center" wrapText="1"/>
    </xf>
    <xf numFmtId="0" fontId="8" fillId="0" borderId="48" xfId="0" applyFont="1" applyBorder="1" applyAlignment="1">
      <alignment horizontal="center" vertical="center" wrapText="1"/>
    </xf>
    <xf numFmtId="0" fontId="8" fillId="0" borderId="47" xfId="0" applyFont="1" applyBorder="1" applyAlignment="1">
      <alignment horizontal="center" vertical="center" wrapText="1"/>
    </xf>
    <xf numFmtId="0" fontId="17" fillId="0" borderId="49" xfId="3" applyBorder="1" applyAlignment="1">
      <alignment horizontal="center" vertical="center"/>
    </xf>
    <xf numFmtId="0" fontId="17" fillId="0" borderId="35" xfId="3" applyBorder="1" applyAlignment="1">
      <alignment horizontal="center" vertical="center"/>
    </xf>
    <xf numFmtId="0" fontId="17" fillId="0" borderId="50" xfId="3" applyBorder="1" applyAlignment="1">
      <alignment horizontal="center" vertical="center"/>
    </xf>
    <xf numFmtId="0" fontId="23" fillId="0" borderId="51" xfId="3" applyFont="1" applyBorder="1" applyAlignment="1">
      <alignment horizontal="distributed" vertical="center"/>
    </xf>
    <xf numFmtId="0" fontId="23" fillId="0" borderId="35" xfId="3" applyFont="1" applyBorder="1" applyAlignment="1">
      <alignment horizontal="distributed" vertical="center"/>
    </xf>
    <xf numFmtId="38" fontId="8" fillId="0" borderId="35" xfId="1" applyFont="1" applyBorder="1" applyAlignment="1">
      <alignment horizontal="right" vertical="center"/>
    </xf>
    <xf numFmtId="0" fontId="0" fillId="0" borderId="35" xfId="3" applyFont="1" applyBorder="1" applyAlignment="1">
      <alignment horizontal="center" vertical="center"/>
    </xf>
    <xf numFmtId="0" fontId="5" fillId="0" borderId="35" xfId="3" applyFont="1" applyBorder="1" applyAlignment="1">
      <alignment horizontal="right" vertical="center"/>
    </xf>
    <xf numFmtId="0" fontId="23" fillId="0" borderId="35" xfId="3" applyFont="1" applyBorder="1" applyAlignment="1">
      <alignment horizontal="right" vertical="center"/>
    </xf>
    <xf numFmtId="38" fontId="5" fillId="0" borderId="35" xfId="1" applyFont="1" applyBorder="1" applyAlignment="1">
      <alignment horizontal="right" vertical="center"/>
    </xf>
    <xf numFmtId="0" fontId="17" fillId="0" borderId="42" xfId="3" applyBorder="1" applyAlignment="1">
      <alignment horizontal="center" vertical="center"/>
    </xf>
    <xf numFmtId="0" fontId="17" fillId="0" borderId="36" xfId="3" applyBorder="1" applyAlignment="1">
      <alignment horizontal="center" vertical="center"/>
    </xf>
    <xf numFmtId="0" fontId="17" fillId="0" borderId="43" xfId="3" applyBorder="1" applyAlignment="1">
      <alignment horizontal="center" vertical="center"/>
    </xf>
  </cellXfs>
  <cellStyles count="5">
    <cellStyle name="ハイパーリンク" xfId="4" builtinId="8"/>
    <cellStyle name="桁区切り 5" xfId="1" xr:uid="{00000000-0005-0000-0000-000001000000}"/>
    <cellStyle name="標準" xfId="0" builtinId="0"/>
    <cellStyle name="標準 2" xfId="2" xr:uid="{00000000-0005-0000-0000-000002000000}"/>
    <cellStyle name="標準 5"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71</xdr:row>
      <xdr:rowOff>161925</xdr:rowOff>
    </xdr:from>
    <xdr:to>
      <xdr:col>2</xdr:col>
      <xdr:colOff>419100</xdr:colOff>
      <xdr:row>75</xdr:row>
      <xdr:rowOff>161925</xdr:rowOff>
    </xdr:to>
    <xdr:pic>
      <xdr:nvPicPr>
        <xdr:cNvPr id="5348" name="Picture 3">
          <a:extLst>
            <a:ext uri="{FF2B5EF4-FFF2-40B4-BE49-F238E27FC236}">
              <a16:creationId xmlns:a16="http://schemas.microsoft.com/office/drawing/2014/main" id="{D1696819-6B2F-45C5-A073-4E80CDFFE5D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421475"/>
          <a:ext cx="23812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112</xdr:row>
      <xdr:rowOff>0</xdr:rowOff>
    </xdr:from>
    <xdr:to>
      <xdr:col>2</xdr:col>
      <xdr:colOff>419100</xdr:colOff>
      <xdr:row>116</xdr:row>
      <xdr:rowOff>0</xdr:rowOff>
    </xdr:to>
    <xdr:pic>
      <xdr:nvPicPr>
        <xdr:cNvPr id="5349" name="Picture 5">
          <a:extLst>
            <a:ext uri="{FF2B5EF4-FFF2-40B4-BE49-F238E27FC236}">
              <a16:creationId xmlns:a16="http://schemas.microsoft.com/office/drawing/2014/main" id="{207A7BC5-5EB3-47D5-9873-8A8C07A8905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9603700"/>
          <a:ext cx="23812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29</xdr:row>
      <xdr:rowOff>0</xdr:rowOff>
    </xdr:from>
    <xdr:to>
      <xdr:col>2</xdr:col>
      <xdr:colOff>419100</xdr:colOff>
      <xdr:row>33</xdr:row>
      <xdr:rowOff>0</xdr:rowOff>
    </xdr:to>
    <xdr:pic>
      <xdr:nvPicPr>
        <xdr:cNvPr id="5350" name="Picture 3">
          <a:extLst>
            <a:ext uri="{FF2B5EF4-FFF2-40B4-BE49-F238E27FC236}">
              <a16:creationId xmlns:a16="http://schemas.microsoft.com/office/drawing/2014/main" id="{BB66A8C9-5D27-4B6E-8DA6-0CDD53B245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610600"/>
          <a:ext cx="23812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forms.gle/AMRuF7Wpjfktigsn6"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4"/>
  </sheetPr>
  <dimension ref="A1:M21"/>
  <sheetViews>
    <sheetView showGridLines="0" tabSelected="1" topLeftCell="A9" workbookViewId="0">
      <selection activeCell="C14" sqref="C14:K14"/>
    </sheetView>
  </sheetViews>
  <sheetFormatPr defaultColWidth="0" defaultRowHeight="13" zeroHeight="1" x14ac:dyDescent="0.2"/>
  <cols>
    <col min="1" max="2" width="3.453125" customWidth="1"/>
    <col min="3" max="11" width="9" customWidth="1"/>
    <col min="12" max="12" width="3.453125" customWidth="1"/>
    <col min="13" max="13" width="2.90625" hidden="1" customWidth="1"/>
  </cols>
  <sheetData>
    <row r="1" spans="1:12" ht="26.25" customHeight="1" x14ac:dyDescent="0.2">
      <c r="A1" s="70" t="s">
        <v>75</v>
      </c>
      <c r="B1" s="70"/>
      <c r="C1" s="70"/>
      <c r="D1" s="70"/>
      <c r="E1" s="70"/>
      <c r="F1" s="70"/>
      <c r="G1" s="70"/>
      <c r="H1" s="70"/>
      <c r="I1" s="70"/>
      <c r="J1" s="70"/>
      <c r="K1" s="70"/>
      <c r="L1" s="70"/>
    </row>
    <row r="2" spans="1:12" ht="15" customHeight="1" x14ac:dyDescent="0.2">
      <c r="A2" s="29"/>
      <c r="B2" s="29"/>
      <c r="C2" s="29"/>
      <c r="D2" s="29"/>
      <c r="E2" s="29"/>
      <c r="F2" s="29"/>
      <c r="G2" s="29"/>
      <c r="H2" s="29"/>
      <c r="I2" s="29"/>
      <c r="J2" s="29"/>
      <c r="K2" s="29"/>
      <c r="L2" s="29"/>
    </row>
    <row r="3" spans="1:12" ht="39" customHeight="1" x14ac:dyDescent="0.2">
      <c r="A3" s="71" t="s">
        <v>0</v>
      </c>
      <c r="B3" s="71"/>
      <c r="C3" s="72"/>
      <c r="D3" s="72"/>
      <c r="E3" s="72"/>
      <c r="F3" s="72"/>
      <c r="G3" s="72"/>
      <c r="H3" s="72"/>
      <c r="I3" s="72"/>
      <c r="J3" s="72"/>
      <c r="K3" s="72"/>
      <c r="L3" s="72"/>
    </row>
    <row r="4" spans="1:12" ht="8.25" customHeight="1" x14ac:dyDescent="0.2"/>
    <row r="5" spans="1:12" ht="15" customHeight="1" x14ac:dyDescent="0.2">
      <c r="B5" s="6" t="s">
        <v>1</v>
      </c>
      <c r="C5" s="73" t="s">
        <v>2</v>
      </c>
      <c r="D5" s="67"/>
      <c r="E5" s="67"/>
      <c r="F5" s="67"/>
      <c r="G5" s="67"/>
      <c r="H5" s="67"/>
      <c r="I5" s="67"/>
      <c r="J5" s="67"/>
      <c r="K5" s="67"/>
    </row>
    <row r="6" spans="1:12" ht="150" customHeight="1" x14ac:dyDescent="0.2">
      <c r="C6" s="74" t="s">
        <v>73</v>
      </c>
      <c r="D6" s="69"/>
      <c r="E6" s="69"/>
      <c r="F6" s="69"/>
      <c r="G6" s="69"/>
      <c r="H6" s="69"/>
      <c r="I6" s="69"/>
      <c r="J6" s="69"/>
      <c r="K6" s="69"/>
    </row>
    <row r="7" spans="1:12" ht="10.5" customHeight="1" x14ac:dyDescent="0.2">
      <c r="C7" s="56"/>
      <c r="D7" s="55"/>
      <c r="E7" s="55"/>
      <c r="F7" s="55"/>
      <c r="G7" s="55"/>
      <c r="H7" s="55"/>
      <c r="I7" s="55"/>
      <c r="J7" s="55"/>
      <c r="K7" s="55"/>
    </row>
    <row r="8" spans="1:12" ht="15" customHeight="1" x14ac:dyDescent="0.2">
      <c r="B8" s="6" t="s">
        <v>3</v>
      </c>
      <c r="C8" s="73" t="s">
        <v>4</v>
      </c>
      <c r="D8" s="67"/>
      <c r="E8" s="67"/>
      <c r="F8" s="67"/>
      <c r="G8" s="67"/>
      <c r="H8" s="67"/>
      <c r="I8" s="67"/>
      <c r="J8" s="67"/>
      <c r="K8" s="67"/>
    </row>
    <row r="9" spans="1:12" ht="100" customHeight="1" x14ac:dyDescent="0.2">
      <c r="C9" s="75" t="s">
        <v>74</v>
      </c>
      <c r="D9" s="69"/>
      <c r="E9" s="69"/>
      <c r="F9" s="69"/>
      <c r="G9" s="69"/>
      <c r="H9" s="69"/>
      <c r="I9" s="69"/>
      <c r="J9" s="69"/>
      <c r="K9" s="69"/>
    </row>
    <row r="10" spans="1:12" ht="25.5" customHeight="1" x14ac:dyDescent="0.2">
      <c r="C10" s="65" t="s">
        <v>78</v>
      </c>
    </row>
    <row r="11" spans="1:12" ht="25" customHeight="1" x14ac:dyDescent="0.2">
      <c r="B11" s="6" t="s">
        <v>5</v>
      </c>
      <c r="C11" s="66" t="s">
        <v>6</v>
      </c>
      <c r="D11" s="67"/>
      <c r="E11" s="67"/>
      <c r="F11" s="67"/>
      <c r="G11" s="67"/>
      <c r="H11" s="67"/>
      <c r="I11" s="67"/>
      <c r="J11" s="67"/>
      <c r="K11" s="67"/>
    </row>
    <row r="12" spans="1:12" ht="108" customHeight="1" x14ac:dyDescent="0.2">
      <c r="C12" s="68" t="s">
        <v>76</v>
      </c>
      <c r="D12" s="69"/>
      <c r="E12" s="69"/>
      <c r="F12" s="69"/>
      <c r="G12" s="69"/>
      <c r="H12" s="69"/>
      <c r="I12" s="69"/>
      <c r="J12" s="69"/>
      <c r="K12" s="69"/>
    </row>
    <row r="13" spans="1:12" ht="15" customHeight="1" x14ac:dyDescent="0.2">
      <c r="B13" s="6" t="s">
        <v>7</v>
      </c>
      <c r="C13" s="73" t="s">
        <v>8</v>
      </c>
      <c r="D13" s="67"/>
      <c r="E13" s="67"/>
      <c r="F13" s="67"/>
      <c r="G13" s="67"/>
      <c r="H13" s="67"/>
      <c r="I13" s="67"/>
      <c r="J13" s="67"/>
      <c r="K13" s="67"/>
    </row>
    <row r="14" spans="1:12" ht="52.5" customHeight="1" x14ac:dyDescent="0.2">
      <c r="C14" s="75" t="s">
        <v>77</v>
      </c>
      <c r="D14" s="69"/>
      <c r="E14" s="69"/>
      <c r="F14" s="69"/>
      <c r="G14" s="69"/>
      <c r="H14" s="69"/>
      <c r="I14" s="69"/>
      <c r="J14" s="69"/>
      <c r="K14" s="69"/>
    </row>
    <row r="15" spans="1:12" ht="9" customHeight="1" x14ac:dyDescent="0.2"/>
    <row r="16" spans="1:12" ht="6" customHeight="1" x14ac:dyDescent="0.2"/>
    <row r="17" spans="2:11" s="4" customFormat="1" ht="30" customHeight="1" x14ac:dyDescent="0.2">
      <c r="B17" s="7" t="s">
        <v>9</v>
      </c>
      <c r="C17" s="7"/>
      <c r="D17" s="7"/>
    </row>
    <row r="18" spans="2:11" ht="27" customHeight="1" x14ac:dyDescent="0.2">
      <c r="B18" s="78" t="s">
        <v>10</v>
      </c>
      <c r="C18" s="78"/>
      <c r="D18" s="78"/>
      <c r="E18" s="79"/>
      <c r="F18" s="79"/>
      <c r="G18" s="79"/>
      <c r="H18" s="5"/>
    </row>
    <row r="19" spans="2:11" ht="27" customHeight="1" x14ac:dyDescent="0.2">
      <c r="B19" s="76" t="s">
        <v>11</v>
      </c>
      <c r="C19" s="76"/>
      <c r="D19" s="76"/>
      <c r="E19" s="77"/>
      <c r="F19" s="77"/>
      <c r="G19" s="77"/>
      <c r="H19" s="77"/>
      <c r="I19" s="77"/>
      <c r="J19" s="77"/>
      <c r="K19" s="77"/>
    </row>
    <row r="20" spans="2:11" ht="27" customHeight="1" x14ac:dyDescent="0.2">
      <c r="B20" s="76" t="s">
        <v>12</v>
      </c>
      <c r="C20" s="76"/>
      <c r="D20" s="76"/>
      <c r="E20" s="77"/>
      <c r="F20" s="77"/>
      <c r="G20" s="77"/>
      <c r="H20" s="77"/>
      <c r="I20" s="77"/>
      <c r="J20" s="77"/>
      <c r="K20" s="77"/>
    </row>
    <row r="21" spans="2:11" x14ac:dyDescent="0.2"/>
  </sheetData>
  <sheetProtection selectLockedCells="1"/>
  <mergeCells count="16">
    <mergeCell ref="B20:D20"/>
    <mergeCell ref="E20:K20"/>
    <mergeCell ref="C13:K13"/>
    <mergeCell ref="C14:K14"/>
    <mergeCell ref="B19:D19"/>
    <mergeCell ref="E19:K19"/>
    <mergeCell ref="B18:D18"/>
    <mergeCell ref="E18:G18"/>
    <mergeCell ref="C11:K11"/>
    <mergeCell ref="C12:K12"/>
    <mergeCell ref="A1:L1"/>
    <mergeCell ref="A3:L3"/>
    <mergeCell ref="C5:K5"/>
    <mergeCell ref="C6:K6"/>
    <mergeCell ref="C8:K8"/>
    <mergeCell ref="C9:K9"/>
  </mergeCells>
  <phoneticPr fontId="18"/>
  <dataValidations count="2">
    <dataValidation imeMode="off" allowBlank="1" showInputMessage="1" showErrorMessage="1" sqref="E18:G18" xr:uid="{00000000-0002-0000-0000-000000000000}"/>
    <dataValidation imeMode="on" allowBlank="1" showInputMessage="1" showErrorMessage="1" sqref="E19:K20" xr:uid="{00000000-0002-0000-0000-000001000000}"/>
  </dataValidations>
  <hyperlinks>
    <hyperlink ref="C10" r:id="rId1" xr:uid="{57E384C8-C59D-432E-B8D9-582DB55744E4}"/>
  </hyperlinks>
  <pageMargins left="0.59027777777777779" right="0.59027777777777779" top="0.59027777777777779" bottom="0.59027777777777779" header="0.51111111111111107" footer="0.51111111111111107"/>
  <pageSetup paperSize="9" firstPageNumber="4294963191"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6"/>
  </sheetPr>
  <dimension ref="A1:J71"/>
  <sheetViews>
    <sheetView showGridLines="0" zoomScaleNormal="100" workbookViewId="0">
      <selection activeCell="B6" sqref="B6"/>
    </sheetView>
  </sheetViews>
  <sheetFormatPr defaultColWidth="0" defaultRowHeight="13.5" customHeight="1" zeroHeight="1" x14ac:dyDescent="0.2"/>
  <cols>
    <col min="1" max="1" width="3.90625" customWidth="1"/>
    <col min="2" max="3" width="12" customWidth="1"/>
    <col min="4" max="4" width="4.453125" customWidth="1"/>
    <col min="5" max="5" width="16.08984375" customWidth="1"/>
    <col min="6" max="6" width="3.90625" customWidth="1"/>
    <col min="7" max="8" width="12" customWidth="1"/>
    <col min="9" max="9" width="4.453125" customWidth="1"/>
    <col min="10" max="10" width="16.08984375" customWidth="1"/>
    <col min="11" max="11" width="8.984375E-2" customWidth="1"/>
  </cols>
  <sheetData>
    <row r="1" spans="1:10" ht="31.5" customHeight="1" x14ac:dyDescent="0.2">
      <c r="A1" s="94" t="s">
        <v>13</v>
      </c>
      <c r="B1" s="94"/>
      <c r="C1" s="94"/>
      <c r="D1" s="94"/>
      <c r="E1" s="94"/>
      <c r="F1" s="94"/>
      <c r="G1" s="94"/>
      <c r="H1" s="94"/>
      <c r="I1" s="94"/>
      <c r="J1" s="94"/>
    </row>
    <row r="2" spans="1:10" ht="31.5" customHeight="1" x14ac:dyDescent="0.2">
      <c r="A2" s="95" t="s">
        <v>14</v>
      </c>
      <c r="B2" s="95"/>
      <c r="C2" s="95"/>
      <c r="D2" s="95"/>
      <c r="E2" s="95"/>
      <c r="F2" s="96" t="s">
        <v>15</v>
      </c>
      <c r="G2" s="96"/>
      <c r="H2" s="96"/>
      <c r="I2" s="96"/>
      <c r="J2" s="96"/>
    </row>
    <row r="3" spans="1:10" ht="18" customHeight="1" x14ac:dyDescent="0.2">
      <c r="A3" s="88" t="s">
        <v>16</v>
      </c>
      <c r="B3" s="91" t="s">
        <v>17</v>
      </c>
      <c r="C3" s="91"/>
      <c r="D3" s="89" t="s">
        <v>18</v>
      </c>
      <c r="E3" s="90" t="s">
        <v>19</v>
      </c>
      <c r="F3" s="101" t="s">
        <v>16</v>
      </c>
      <c r="G3" s="97" t="s">
        <v>17</v>
      </c>
      <c r="H3" s="97"/>
      <c r="I3" s="102" t="s">
        <v>18</v>
      </c>
      <c r="J3" s="100" t="s">
        <v>19</v>
      </c>
    </row>
    <row r="4" spans="1:10" ht="13.5" customHeight="1" x14ac:dyDescent="0.2">
      <c r="A4" s="88"/>
      <c r="B4" s="32" t="s">
        <v>20</v>
      </c>
      <c r="C4" s="32" t="s">
        <v>21</v>
      </c>
      <c r="D4" s="89"/>
      <c r="E4" s="90"/>
      <c r="F4" s="101"/>
      <c r="G4" s="61" t="s">
        <v>20</v>
      </c>
      <c r="H4" s="61" t="s">
        <v>21</v>
      </c>
      <c r="I4" s="102"/>
      <c r="J4" s="100"/>
    </row>
    <row r="5" spans="1:10" ht="18" customHeight="1" x14ac:dyDescent="0.2">
      <c r="A5" s="88"/>
      <c r="B5" s="57" t="s">
        <v>22</v>
      </c>
      <c r="C5" s="57" t="s">
        <v>23</v>
      </c>
      <c r="D5" s="89"/>
      <c r="E5" s="91"/>
      <c r="F5" s="101"/>
      <c r="G5" s="58" t="s">
        <v>22</v>
      </c>
      <c r="H5" s="58" t="s">
        <v>23</v>
      </c>
      <c r="I5" s="102"/>
      <c r="J5" s="97"/>
    </row>
    <row r="6" spans="1:10" ht="15" customHeight="1" x14ac:dyDescent="0.2">
      <c r="A6" s="80">
        <v>1</v>
      </c>
      <c r="B6" s="35"/>
      <c r="C6" s="35"/>
      <c r="D6" s="79"/>
      <c r="E6" s="83"/>
      <c r="F6" s="85">
        <v>1</v>
      </c>
      <c r="G6" s="35"/>
      <c r="H6" s="35"/>
      <c r="I6" s="79"/>
      <c r="J6" s="83"/>
    </row>
    <row r="7" spans="1:10" ht="30" customHeight="1" x14ac:dyDescent="0.2">
      <c r="A7" s="81"/>
      <c r="B7" s="54"/>
      <c r="C7" s="54"/>
      <c r="D7" s="82"/>
      <c r="E7" s="84"/>
      <c r="F7" s="86"/>
      <c r="G7" s="54"/>
      <c r="H7" s="54"/>
      <c r="I7" s="82"/>
      <c r="J7" s="84"/>
    </row>
    <row r="8" spans="1:10" ht="15" customHeight="1" x14ac:dyDescent="0.2">
      <c r="A8" s="80">
        <v>2</v>
      </c>
      <c r="B8" s="35"/>
      <c r="C8" s="35"/>
      <c r="D8" s="79"/>
      <c r="E8" s="83"/>
      <c r="F8" s="85">
        <v>2</v>
      </c>
      <c r="G8" s="35"/>
      <c r="H8" s="35"/>
      <c r="I8" s="79"/>
      <c r="J8" s="83"/>
    </row>
    <row r="9" spans="1:10" ht="30" customHeight="1" x14ac:dyDescent="0.2">
      <c r="A9" s="81"/>
      <c r="B9" s="54"/>
      <c r="C9" s="54"/>
      <c r="D9" s="82"/>
      <c r="E9" s="84"/>
      <c r="F9" s="86"/>
      <c r="G9" s="54"/>
      <c r="H9" s="54"/>
      <c r="I9" s="82"/>
      <c r="J9" s="84"/>
    </row>
    <row r="10" spans="1:10" ht="15" customHeight="1" x14ac:dyDescent="0.2">
      <c r="A10" s="80">
        <v>3</v>
      </c>
      <c r="B10" s="35"/>
      <c r="C10" s="35"/>
      <c r="D10" s="79"/>
      <c r="E10" s="83"/>
      <c r="F10" s="85">
        <v>3</v>
      </c>
      <c r="G10" s="35"/>
      <c r="H10" s="35"/>
      <c r="I10" s="79"/>
      <c r="J10" s="83"/>
    </row>
    <row r="11" spans="1:10" ht="30" customHeight="1" x14ac:dyDescent="0.2">
      <c r="A11" s="81"/>
      <c r="B11" s="54"/>
      <c r="C11" s="54"/>
      <c r="D11" s="82"/>
      <c r="E11" s="84"/>
      <c r="F11" s="86"/>
      <c r="G11" s="54"/>
      <c r="H11" s="54"/>
      <c r="I11" s="82"/>
      <c r="J11" s="84"/>
    </row>
    <row r="12" spans="1:10" ht="15" customHeight="1" x14ac:dyDescent="0.2">
      <c r="A12" s="80">
        <v>4</v>
      </c>
      <c r="B12" s="35"/>
      <c r="C12" s="35"/>
      <c r="D12" s="79"/>
      <c r="E12" s="83"/>
      <c r="F12" s="85">
        <v>4</v>
      </c>
      <c r="G12" s="35"/>
      <c r="H12" s="35"/>
      <c r="I12" s="79"/>
      <c r="J12" s="83"/>
    </row>
    <row r="13" spans="1:10" ht="30" customHeight="1" x14ac:dyDescent="0.2">
      <c r="A13" s="81"/>
      <c r="B13" s="54"/>
      <c r="C13" s="54"/>
      <c r="D13" s="82"/>
      <c r="E13" s="84"/>
      <c r="F13" s="86"/>
      <c r="G13" s="54"/>
      <c r="H13" s="54"/>
      <c r="I13" s="82"/>
      <c r="J13" s="84"/>
    </row>
    <row r="14" spans="1:10" ht="15" customHeight="1" x14ac:dyDescent="0.2">
      <c r="A14" s="80">
        <v>5</v>
      </c>
      <c r="B14" s="35"/>
      <c r="C14" s="35"/>
      <c r="D14" s="79"/>
      <c r="E14" s="83"/>
      <c r="F14" s="85">
        <v>5</v>
      </c>
      <c r="G14" s="35"/>
      <c r="H14" s="35"/>
      <c r="I14" s="79"/>
      <c r="J14" s="83"/>
    </row>
    <row r="15" spans="1:10" ht="30" customHeight="1" x14ac:dyDescent="0.2">
      <c r="A15" s="81"/>
      <c r="B15" s="54"/>
      <c r="C15" s="54"/>
      <c r="D15" s="82"/>
      <c r="E15" s="84"/>
      <c r="F15" s="86"/>
      <c r="G15" s="54"/>
      <c r="H15" s="54"/>
      <c r="I15" s="82"/>
      <c r="J15" s="84"/>
    </row>
    <row r="16" spans="1:10" ht="15" customHeight="1" x14ac:dyDescent="0.2">
      <c r="A16" s="80">
        <v>6</v>
      </c>
      <c r="B16" s="35"/>
      <c r="C16" s="35"/>
      <c r="D16" s="79"/>
      <c r="E16" s="83"/>
      <c r="F16" s="85">
        <v>6</v>
      </c>
      <c r="G16" s="35"/>
      <c r="H16" s="35"/>
      <c r="I16" s="79"/>
      <c r="J16" s="83"/>
    </row>
    <row r="17" spans="1:10" ht="30" customHeight="1" x14ac:dyDescent="0.2">
      <c r="A17" s="81"/>
      <c r="B17" s="54"/>
      <c r="C17" s="54"/>
      <c r="D17" s="82"/>
      <c r="E17" s="84"/>
      <c r="F17" s="86"/>
      <c r="G17" s="54"/>
      <c r="H17" s="54"/>
      <c r="I17" s="82"/>
      <c r="J17" s="84"/>
    </row>
    <row r="18" spans="1:10" ht="15" customHeight="1" x14ac:dyDescent="0.2">
      <c r="A18" s="80">
        <v>7</v>
      </c>
      <c r="B18" s="35"/>
      <c r="C18" s="35"/>
      <c r="D18" s="79"/>
      <c r="E18" s="83"/>
      <c r="F18" s="85">
        <v>7</v>
      </c>
      <c r="G18" s="35"/>
      <c r="H18" s="35"/>
      <c r="I18" s="79"/>
      <c r="J18" s="83"/>
    </row>
    <row r="19" spans="1:10" ht="30" customHeight="1" x14ac:dyDescent="0.2">
      <c r="A19" s="81"/>
      <c r="B19" s="54"/>
      <c r="C19" s="54"/>
      <c r="D19" s="82"/>
      <c r="E19" s="84"/>
      <c r="F19" s="86"/>
      <c r="G19" s="54"/>
      <c r="H19" s="54"/>
      <c r="I19" s="82"/>
      <c r="J19" s="84"/>
    </row>
    <row r="20" spans="1:10" ht="27" customHeight="1" x14ac:dyDescent="0.2">
      <c r="A20" s="92" t="s">
        <v>24</v>
      </c>
      <c r="B20" s="92"/>
      <c r="C20" s="92"/>
      <c r="D20" s="93"/>
      <c r="E20" s="9">
        <f>COUNT(D12,I12)</f>
        <v>0</v>
      </c>
      <c r="F20" s="98" t="s">
        <v>25</v>
      </c>
      <c r="G20" s="99"/>
      <c r="H20" s="60"/>
      <c r="I20" s="60"/>
      <c r="J20" s="60"/>
    </row>
    <row r="21" spans="1:10" ht="27" customHeight="1" x14ac:dyDescent="0.2">
      <c r="A21" s="60"/>
      <c r="B21" s="20"/>
      <c r="C21" s="20"/>
      <c r="D21" s="60"/>
      <c r="E21" s="60"/>
      <c r="F21" s="60"/>
      <c r="G21" s="60"/>
      <c r="H21" s="60"/>
      <c r="I21" s="60"/>
      <c r="J21" s="60"/>
    </row>
    <row r="22" spans="1:10" ht="27" hidden="1" customHeight="1" x14ac:dyDescent="0.2">
      <c r="A22" s="60"/>
      <c r="B22" s="20"/>
      <c r="C22" s="20"/>
      <c r="D22" s="60"/>
      <c r="E22" s="60"/>
      <c r="F22" s="60"/>
      <c r="G22" s="60"/>
      <c r="H22" s="60"/>
      <c r="I22" s="60"/>
      <c r="J22" s="60"/>
    </row>
    <row r="23" spans="1:10" ht="27" hidden="1" customHeight="1" x14ac:dyDescent="0.2">
      <c r="A23" s="60"/>
      <c r="B23" s="20"/>
      <c r="C23" s="20"/>
      <c r="D23" s="60"/>
      <c r="E23" s="60"/>
      <c r="F23" s="60"/>
      <c r="G23" s="60"/>
      <c r="H23" s="60"/>
      <c r="I23" s="60"/>
      <c r="J23" s="60"/>
    </row>
    <row r="24" spans="1:10" ht="27" hidden="1" customHeight="1" x14ac:dyDescent="0.2">
      <c r="A24" s="60"/>
      <c r="B24" s="20"/>
      <c r="C24" s="20"/>
      <c r="D24" s="60"/>
      <c r="E24" s="60"/>
      <c r="F24" s="60"/>
      <c r="G24" s="60"/>
      <c r="H24" s="60"/>
      <c r="I24" s="60"/>
      <c r="J24" s="60"/>
    </row>
    <row r="25" spans="1:10" ht="27" hidden="1" customHeight="1" x14ac:dyDescent="0.2">
      <c r="A25" s="60"/>
      <c r="B25" s="20"/>
      <c r="C25" s="20"/>
      <c r="D25" s="60"/>
      <c r="E25" s="60"/>
      <c r="F25" s="60"/>
      <c r="G25" s="60"/>
      <c r="H25" s="60"/>
      <c r="I25" s="60"/>
      <c r="J25" s="60"/>
    </row>
    <row r="26" spans="1:10" ht="27" hidden="1" customHeight="1" x14ac:dyDescent="0.2">
      <c r="A26" s="60"/>
      <c r="B26" s="20"/>
      <c r="C26" s="20"/>
      <c r="D26" s="60"/>
      <c r="E26" s="60"/>
      <c r="F26" s="60"/>
      <c r="G26" s="60"/>
      <c r="H26" s="60"/>
      <c r="I26" s="60"/>
      <c r="J26" s="60"/>
    </row>
    <row r="27" spans="1:10" ht="27" hidden="1" customHeight="1" x14ac:dyDescent="0.2">
      <c r="A27" s="60"/>
      <c r="B27" s="20"/>
      <c r="C27" s="20"/>
      <c r="D27" s="60"/>
      <c r="E27" s="60"/>
      <c r="F27" s="60"/>
      <c r="G27" s="60"/>
      <c r="H27" s="60"/>
      <c r="I27" s="60"/>
      <c r="J27" s="60"/>
    </row>
    <row r="28" spans="1:10" ht="27" hidden="1" customHeight="1" x14ac:dyDescent="0.2">
      <c r="A28" s="60"/>
      <c r="B28" s="20"/>
      <c r="C28" s="20"/>
      <c r="D28" s="60"/>
      <c r="E28" s="60"/>
      <c r="F28" s="60"/>
      <c r="G28" s="60"/>
      <c r="H28" s="60"/>
      <c r="I28" s="60"/>
      <c r="J28" s="60"/>
    </row>
    <row r="29" spans="1:10" ht="27" hidden="1" customHeight="1" x14ac:dyDescent="0.2">
      <c r="A29" s="60"/>
      <c r="B29" s="20"/>
      <c r="C29" s="20"/>
      <c r="D29" s="60"/>
      <c r="E29" s="60"/>
      <c r="F29" s="60"/>
      <c r="G29" s="60"/>
      <c r="H29" s="60"/>
      <c r="I29" s="60"/>
      <c r="J29" s="60"/>
    </row>
    <row r="30" spans="1:10" ht="27" hidden="1" customHeight="1" x14ac:dyDescent="0.2">
      <c r="A30" s="60"/>
      <c r="B30" s="20"/>
      <c r="C30" s="20"/>
      <c r="D30" s="60"/>
      <c r="E30" s="60"/>
      <c r="F30" s="60"/>
      <c r="G30" s="60"/>
      <c r="H30" s="60"/>
      <c r="I30" s="60"/>
      <c r="J30" s="60"/>
    </row>
    <row r="31" spans="1:10" ht="27" hidden="1" customHeight="1" x14ac:dyDescent="0.2">
      <c r="A31" s="60"/>
      <c r="B31" s="20"/>
      <c r="C31" s="20"/>
      <c r="D31" s="60"/>
      <c r="E31" s="60"/>
      <c r="F31" s="60"/>
      <c r="G31" s="60"/>
      <c r="H31" s="60"/>
      <c r="I31" s="60"/>
      <c r="J31" s="60"/>
    </row>
    <row r="32" spans="1:10" ht="27" hidden="1" customHeight="1" x14ac:dyDescent="0.2">
      <c r="A32" s="60"/>
      <c r="B32" s="20"/>
      <c r="C32" s="20"/>
      <c r="D32" s="60"/>
      <c r="E32" s="60"/>
      <c r="F32" s="60"/>
      <c r="G32" s="60"/>
      <c r="H32" s="60"/>
      <c r="I32" s="60"/>
      <c r="J32" s="60"/>
    </row>
    <row r="33" spans="1:10" ht="27" hidden="1" customHeight="1" x14ac:dyDescent="0.2">
      <c r="A33" s="60"/>
      <c r="B33" s="20"/>
      <c r="C33" s="20"/>
      <c r="D33" s="60"/>
      <c r="E33" s="60"/>
      <c r="F33" s="60"/>
      <c r="G33" s="60"/>
      <c r="H33" s="60"/>
      <c r="I33" s="60"/>
      <c r="J33" s="60"/>
    </row>
    <row r="34" spans="1:10" ht="27" hidden="1" customHeight="1" x14ac:dyDescent="0.2">
      <c r="A34" s="60"/>
      <c r="B34" s="20"/>
      <c r="C34" s="20"/>
      <c r="D34" s="60"/>
      <c r="E34" s="60"/>
      <c r="F34" s="60"/>
      <c r="G34" s="60"/>
      <c r="H34" s="60"/>
      <c r="I34" s="60"/>
      <c r="J34" s="60"/>
    </row>
    <row r="35" spans="1:10" ht="27" hidden="1" customHeight="1" x14ac:dyDescent="0.2">
      <c r="A35" s="60"/>
      <c r="B35" s="20"/>
      <c r="C35" s="20"/>
      <c r="D35" s="60"/>
      <c r="E35" s="60"/>
      <c r="F35" s="60"/>
      <c r="G35" s="60"/>
      <c r="H35" s="60"/>
      <c r="I35" s="60"/>
      <c r="J35" s="60"/>
    </row>
    <row r="36" spans="1:10" ht="27" hidden="1" customHeight="1" x14ac:dyDescent="0.2">
      <c r="A36" s="60"/>
      <c r="B36" s="20"/>
      <c r="C36" s="20"/>
      <c r="D36" s="60"/>
      <c r="E36" s="60"/>
      <c r="F36" s="60"/>
      <c r="G36" s="60"/>
      <c r="H36" s="60"/>
      <c r="I36" s="60"/>
      <c r="J36" s="60"/>
    </row>
    <row r="37" spans="1:10" ht="27" hidden="1" customHeight="1" x14ac:dyDescent="0.2">
      <c r="A37" s="60"/>
      <c r="B37" s="20"/>
      <c r="C37" s="20"/>
      <c r="D37" s="60"/>
      <c r="E37" s="60"/>
      <c r="F37" s="60"/>
      <c r="G37" s="60"/>
      <c r="H37" s="60"/>
      <c r="I37" s="60"/>
      <c r="J37" s="60"/>
    </row>
    <row r="38" spans="1:10" ht="24" hidden="1" customHeight="1" x14ac:dyDescent="0.2">
      <c r="A38" s="87"/>
      <c r="B38" s="87"/>
      <c r="C38" s="87"/>
      <c r="D38" s="87"/>
      <c r="E38" s="60"/>
    </row>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sheetData>
  <sheetProtection password="8B81" sheet="1" selectLockedCells="1"/>
  <mergeCells count="56">
    <mergeCell ref="F20:G20"/>
    <mergeCell ref="J3:J5"/>
    <mergeCell ref="F3:F5"/>
    <mergeCell ref="I3:I5"/>
    <mergeCell ref="F6:F7"/>
    <mergeCell ref="I6:I7"/>
    <mergeCell ref="J6:J7"/>
    <mergeCell ref="F14:F15"/>
    <mergeCell ref="I14:I15"/>
    <mergeCell ref="J14:J15"/>
    <mergeCell ref="F16:F17"/>
    <mergeCell ref="I16:I17"/>
    <mergeCell ref="J16:J17"/>
    <mergeCell ref="J18:J19"/>
    <mergeCell ref="J8:J9"/>
    <mergeCell ref="A1:J1"/>
    <mergeCell ref="A2:E2"/>
    <mergeCell ref="F2:J2"/>
    <mergeCell ref="B3:C3"/>
    <mergeCell ref="G3:H3"/>
    <mergeCell ref="A38:D38"/>
    <mergeCell ref="A3:A5"/>
    <mergeCell ref="D3:D5"/>
    <mergeCell ref="E3:E5"/>
    <mergeCell ref="A20:D20"/>
    <mergeCell ref="A6:A7"/>
    <mergeCell ref="D6:D7"/>
    <mergeCell ref="E6:E7"/>
    <mergeCell ref="A16:A17"/>
    <mergeCell ref="D16:D17"/>
    <mergeCell ref="A14:A15"/>
    <mergeCell ref="D14:D15"/>
    <mergeCell ref="E14:E15"/>
    <mergeCell ref="A12:A13"/>
    <mergeCell ref="D12:D13"/>
    <mergeCell ref="E16:E17"/>
    <mergeCell ref="A18:A19"/>
    <mergeCell ref="D18:D19"/>
    <mergeCell ref="E18:E19"/>
    <mergeCell ref="F18:F19"/>
    <mergeCell ref="I18:I19"/>
    <mergeCell ref="A10:A11"/>
    <mergeCell ref="D10:D11"/>
    <mergeCell ref="E10:E11"/>
    <mergeCell ref="F10:F11"/>
    <mergeCell ref="I10:I11"/>
    <mergeCell ref="E12:E13"/>
    <mergeCell ref="F12:F13"/>
    <mergeCell ref="I12:I13"/>
    <mergeCell ref="J12:J13"/>
    <mergeCell ref="J10:J11"/>
    <mergeCell ref="A8:A9"/>
    <mergeCell ref="D8:D9"/>
    <mergeCell ref="E8:E9"/>
    <mergeCell ref="F8:F9"/>
    <mergeCell ref="I8:I9"/>
  </mergeCells>
  <phoneticPr fontId="18"/>
  <dataValidations count="1">
    <dataValidation imeMode="on" allowBlank="1" showInputMessage="1" showErrorMessage="1" sqref="G17:H17 B7:C7 B15:C15 G19:H19 B19:C19 B17:C17 G15:H15 G13:H13 B13:C13 B11:C11 G11:H11 G7:H7 B9:C9 G9:H9" xr:uid="{00000000-0002-0000-0100-000000000000}"/>
  </dataValidations>
  <pageMargins left="0.39305555555555555" right="0.39305555555555555" top="0.39305555555555555" bottom="0.39305555555555555" header="0.51111111111111107" footer="0.51111111111111107"/>
  <pageSetup paperSize="9" firstPageNumber="4294963191" orientation="portrait" verticalDpi="429496729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2"/>
  </sheetPr>
  <dimension ref="A1:J72"/>
  <sheetViews>
    <sheetView showGridLines="0" zoomScaleNormal="100" workbookViewId="0">
      <selection activeCell="B5" sqref="B5"/>
    </sheetView>
  </sheetViews>
  <sheetFormatPr defaultColWidth="0" defaultRowHeight="13" zeroHeight="1" x14ac:dyDescent="0.2"/>
  <cols>
    <col min="1" max="1" width="3.90625" customWidth="1"/>
    <col min="2" max="3" width="12" customWidth="1"/>
    <col min="4" max="4" width="4.453125" customWidth="1"/>
    <col min="5" max="5" width="16.08984375" customWidth="1"/>
    <col min="6" max="6" width="3.90625" customWidth="1"/>
    <col min="7" max="8" width="12" customWidth="1"/>
    <col min="9" max="9" width="4.453125" customWidth="1"/>
    <col min="10" max="10" width="16.08984375" customWidth="1"/>
    <col min="11" max="11" width="8.984375E-2" customWidth="1"/>
  </cols>
  <sheetData>
    <row r="1" spans="1:10" ht="31.5" customHeight="1" x14ac:dyDescent="0.2">
      <c r="A1" s="94" t="s">
        <v>26</v>
      </c>
      <c r="B1" s="94"/>
      <c r="C1" s="94"/>
      <c r="D1" s="94"/>
      <c r="E1" s="94"/>
      <c r="F1" s="94"/>
      <c r="G1" s="94"/>
      <c r="H1" s="94"/>
      <c r="I1" s="94"/>
      <c r="J1" s="94"/>
    </row>
    <row r="2" spans="1:10" ht="18" customHeight="1" x14ac:dyDescent="0.2">
      <c r="A2" s="101" t="s">
        <v>16</v>
      </c>
      <c r="B2" s="97" t="s">
        <v>17</v>
      </c>
      <c r="C2" s="97"/>
      <c r="D2" s="102" t="s">
        <v>18</v>
      </c>
      <c r="E2" s="100" t="s">
        <v>19</v>
      </c>
      <c r="F2" s="101" t="s">
        <v>16</v>
      </c>
      <c r="G2" s="97" t="s">
        <v>17</v>
      </c>
      <c r="H2" s="97"/>
      <c r="I2" s="102" t="s">
        <v>18</v>
      </c>
      <c r="J2" s="100" t="s">
        <v>19</v>
      </c>
    </row>
    <row r="3" spans="1:10" ht="13.5" customHeight="1" x14ac:dyDescent="0.2">
      <c r="A3" s="101"/>
      <c r="B3" s="61" t="s">
        <v>20</v>
      </c>
      <c r="C3" s="61" t="s">
        <v>21</v>
      </c>
      <c r="D3" s="102"/>
      <c r="E3" s="100"/>
      <c r="F3" s="101"/>
      <c r="G3" s="61" t="s">
        <v>20</v>
      </c>
      <c r="H3" s="61" t="s">
        <v>21</v>
      </c>
      <c r="I3" s="102"/>
      <c r="J3" s="100"/>
    </row>
    <row r="4" spans="1:10" ht="18" customHeight="1" x14ac:dyDescent="0.2">
      <c r="A4" s="101"/>
      <c r="B4" s="58" t="s">
        <v>22</v>
      </c>
      <c r="C4" s="58" t="s">
        <v>23</v>
      </c>
      <c r="D4" s="102"/>
      <c r="E4" s="97"/>
      <c r="F4" s="101"/>
      <c r="G4" s="58" t="s">
        <v>22</v>
      </c>
      <c r="H4" s="58" t="s">
        <v>23</v>
      </c>
      <c r="I4" s="102"/>
      <c r="J4" s="97"/>
    </row>
    <row r="5" spans="1:10" ht="13.5" customHeight="1" x14ac:dyDescent="0.2">
      <c r="A5" s="85">
        <v>1</v>
      </c>
      <c r="B5" s="35"/>
      <c r="C5" s="35"/>
      <c r="D5" s="79"/>
      <c r="E5" s="83"/>
      <c r="F5" s="85">
        <v>21</v>
      </c>
      <c r="G5" s="35"/>
      <c r="H5" s="35"/>
      <c r="I5" s="79"/>
      <c r="J5" s="83"/>
    </row>
    <row r="6" spans="1:10" ht="27" customHeight="1" x14ac:dyDescent="0.2">
      <c r="A6" s="86"/>
      <c r="B6" s="54"/>
      <c r="C6" s="54"/>
      <c r="D6" s="82"/>
      <c r="E6" s="84"/>
      <c r="F6" s="86"/>
      <c r="G6" s="54"/>
      <c r="H6" s="54"/>
      <c r="I6" s="82"/>
      <c r="J6" s="84"/>
    </row>
    <row r="7" spans="1:10" ht="13.5" customHeight="1" x14ac:dyDescent="0.2">
      <c r="A7" s="85">
        <v>2</v>
      </c>
      <c r="B7" s="35"/>
      <c r="C7" s="35"/>
      <c r="D7" s="79"/>
      <c r="E7" s="83"/>
      <c r="F7" s="85">
        <v>22</v>
      </c>
      <c r="G7" s="35"/>
      <c r="H7" s="35"/>
      <c r="I7" s="79"/>
      <c r="J7" s="83"/>
    </row>
    <row r="8" spans="1:10" ht="27" customHeight="1" x14ac:dyDescent="0.2">
      <c r="A8" s="86"/>
      <c r="B8" s="54"/>
      <c r="C8" s="54"/>
      <c r="D8" s="82"/>
      <c r="E8" s="84"/>
      <c r="F8" s="86"/>
      <c r="G8" s="54"/>
      <c r="H8" s="54"/>
      <c r="I8" s="82"/>
      <c r="J8" s="84"/>
    </row>
    <row r="9" spans="1:10" ht="13.5" customHeight="1" x14ac:dyDescent="0.2">
      <c r="A9" s="85">
        <v>3</v>
      </c>
      <c r="B9" s="35"/>
      <c r="C9" s="35"/>
      <c r="D9" s="79"/>
      <c r="E9" s="83"/>
      <c r="F9" s="85">
        <v>23</v>
      </c>
      <c r="G9" s="35"/>
      <c r="H9" s="35"/>
      <c r="I9" s="79"/>
      <c r="J9" s="83"/>
    </row>
    <row r="10" spans="1:10" ht="27" customHeight="1" x14ac:dyDescent="0.2">
      <c r="A10" s="86"/>
      <c r="B10" s="54"/>
      <c r="C10" s="54"/>
      <c r="D10" s="82"/>
      <c r="E10" s="84"/>
      <c r="F10" s="86"/>
      <c r="G10" s="54"/>
      <c r="H10" s="54"/>
      <c r="I10" s="82"/>
      <c r="J10" s="84"/>
    </row>
    <row r="11" spans="1:10" ht="13.5" customHeight="1" x14ac:dyDescent="0.2">
      <c r="A11" s="85">
        <v>4</v>
      </c>
      <c r="B11" s="35"/>
      <c r="C11" s="35"/>
      <c r="D11" s="79"/>
      <c r="E11" s="83"/>
      <c r="F11" s="85">
        <v>24</v>
      </c>
      <c r="G11" s="35"/>
      <c r="H11" s="35"/>
      <c r="I11" s="79"/>
      <c r="J11" s="83"/>
    </row>
    <row r="12" spans="1:10" ht="27" customHeight="1" x14ac:dyDescent="0.2">
      <c r="A12" s="86"/>
      <c r="B12" s="54"/>
      <c r="C12" s="54"/>
      <c r="D12" s="82"/>
      <c r="E12" s="84"/>
      <c r="F12" s="86"/>
      <c r="G12" s="54"/>
      <c r="H12" s="54"/>
      <c r="I12" s="82"/>
      <c r="J12" s="84"/>
    </row>
    <row r="13" spans="1:10" ht="13.5" customHeight="1" x14ac:dyDescent="0.2">
      <c r="A13" s="85">
        <v>5</v>
      </c>
      <c r="B13" s="35"/>
      <c r="C13" s="35"/>
      <c r="D13" s="79"/>
      <c r="E13" s="83"/>
      <c r="F13" s="85">
        <v>25</v>
      </c>
      <c r="G13" s="35"/>
      <c r="H13" s="35"/>
      <c r="I13" s="79"/>
      <c r="J13" s="83"/>
    </row>
    <row r="14" spans="1:10" ht="27" customHeight="1" x14ac:dyDescent="0.2">
      <c r="A14" s="86"/>
      <c r="B14" s="54"/>
      <c r="C14" s="54"/>
      <c r="D14" s="82"/>
      <c r="E14" s="84"/>
      <c r="F14" s="86"/>
      <c r="G14" s="54"/>
      <c r="H14" s="54"/>
      <c r="I14" s="82"/>
      <c r="J14" s="84"/>
    </row>
    <row r="15" spans="1:10" ht="13.5" customHeight="1" x14ac:dyDescent="0.2">
      <c r="A15" s="85">
        <v>6</v>
      </c>
      <c r="B15" s="35"/>
      <c r="C15" s="35"/>
      <c r="D15" s="79"/>
      <c r="E15" s="83"/>
      <c r="F15" s="85">
        <v>26</v>
      </c>
      <c r="G15" s="35"/>
      <c r="H15" s="35"/>
      <c r="I15" s="79"/>
      <c r="J15" s="83"/>
    </row>
    <row r="16" spans="1:10" ht="27" customHeight="1" x14ac:dyDescent="0.2">
      <c r="A16" s="86"/>
      <c r="B16" s="54"/>
      <c r="C16" s="54"/>
      <c r="D16" s="82"/>
      <c r="E16" s="84"/>
      <c r="F16" s="86"/>
      <c r="G16" s="54"/>
      <c r="H16" s="54"/>
      <c r="I16" s="82"/>
      <c r="J16" s="84"/>
    </row>
    <row r="17" spans="1:10" ht="13.5" customHeight="1" x14ac:dyDescent="0.2">
      <c r="A17" s="85">
        <v>7</v>
      </c>
      <c r="B17" s="35"/>
      <c r="C17" s="35"/>
      <c r="D17" s="79"/>
      <c r="E17" s="83"/>
      <c r="F17" s="85">
        <v>27</v>
      </c>
      <c r="G17" s="35"/>
      <c r="H17" s="35"/>
      <c r="I17" s="79"/>
      <c r="J17" s="83"/>
    </row>
    <row r="18" spans="1:10" ht="27" customHeight="1" x14ac:dyDescent="0.2">
      <c r="A18" s="86"/>
      <c r="B18" s="54"/>
      <c r="C18" s="54"/>
      <c r="D18" s="82"/>
      <c r="E18" s="84"/>
      <c r="F18" s="86"/>
      <c r="G18" s="54"/>
      <c r="H18" s="54"/>
      <c r="I18" s="82"/>
      <c r="J18" s="84"/>
    </row>
    <row r="19" spans="1:10" ht="13.5" customHeight="1" x14ac:dyDescent="0.2">
      <c r="A19" s="85">
        <v>8</v>
      </c>
      <c r="B19" s="35"/>
      <c r="C19" s="35"/>
      <c r="D19" s="79"/>
      <c r="E19" s="83"/>
      <c r="F19" s="85">
        <v>28</v>
      </c>
      <c r="G19" s="35"/>
      <c r="H19" s="35"/>
      <c r="I19" s="79"/>
      <c r="J19" s="83"/>
    </row>
    <row r="20" spans="1:10" ht="27" customHeight="1" x14ac:dyDescent="0.2">
      <c r="A20" s="86"/>
      <c r="B20" s="54"/>
      <c r="C20" s="54"/>
      <c r="D20" s="82"/>
      <c r="E20" s="84"/>
      <c r="F20" s="86"/>
      <c r="G20" s="54"/>
      <c r="H20" s="54"/>
      <c r="I20" s="82"/>
      <c r="J20" s="84"/>
    </row>
    <row r="21" spans="1:10" ht="13.5" customHeight="1" x14ac:dyDescent="0.2">
      <c r="A21" s="85">
        <v>9</v>
      </c>
      <c r="B21" s="35"/>
      <c r="C21" s="35"/>
      <c r="D21" s="79"/>
      <c r="E21" s="83"/>
      <c r="F21" s="85">
        <v>29</v>
      </c>
      <c r="G21" s="35"/>
      <c r="H21" s="35"/>
      <c r="I21" s="79"/>
      <c r="J21" s="83"/>
    </row>
    <row r="22" spans="1:10" ht="27" customHeight="1" x14ac:dyDescent="0.2">
      <c r="A22" s="86"/>
      <c r="B22" s="54"/>
      <c r="C22" s="54"/>
      <c r="D22" s="82"/>
      <c r="E22" s="84"/>
      <c r="F22" s="86"/>
      <c r="G22" s="54"/>
      <c r="H22" s="54"/>
      <c r="I22" s="82"/>
      <c r="J22" s="84"/>
    </row>
    <row r="23" spans="1:10" ht="13.5" customHeight="1" x14ac:dyDescent="0.2">
      <c r="A23" s="85">
        <v>10</v>
      </c>
      <c r="B23" s="35"/>
      <c r="C23" s="35"/>
      <c r="D23" s="79"/>
      <c r="E23" s="83"/>
      <c r="F23" s="85">
        <v>30</v>
      </c>
      <c r="G23" s="35"/>
      <c r="H23" s="35"/>
      <c r="I23" s="79"/>
      <c r="J23" s="83"/>
    </row>
    <row r="24" spans="1:10" ht="27" customHeight="1" x14ac:dyDescent="0.2">
      <c r="A24" s="86"/>
      <c r="B24" s="54"/>
      <c r="C24" s="54"/>
      <c r="D24" s="82"/>
      <c r="E24" s="84"/>
      <c r="F24" s="86"/>
      <c r="G24" s="54"/>
      <c r="H24" s="54"/>
      <c r="I24" s="82"/>
      <c r="J24" s="84"/>
    </row>
    <row r="25" spans="1:10" ht="13.5" customHeight="1" x14ac:dyDescent="0.2">
      <c r="A25" s="85">
        <v>11</v>
      </c>
      <c r="B25" s="35"/>
      <c r="C25" s="35"/>
      <c r="D25" s="79"/>
      <c r="E25" s="83"/>
      <c r="F25" s="85">
        <v>31</v>
      </c>
      <c r="G25" s="35"/>
      <c r="H25" s="35"/>
      <c r="I25" s="79"/>
      <c r="J25" s="83"/>
    </row>
    <row r="26" spans="1:10" ht="27" customHeight="1" x14ac:dyDescent="0.2">
      <c r="A26" s="86"/>
      <c r="B26" s="54"/>
      <c r="C26" s="54"/>
      <c r="D26" s="82"/>
      <c r="E26" s="84"/>
      <c r="F26" s="86"/>
      <c r="G26" s="54"/>
      <c r="H26" s="54"/>
      <c r="I26" s="82"/>
      <c r="J26" s="84"/>
    </row>
    <row r="27" spans="1:10" ht="13.5" customHeight="1" x14ac:dyDescent="0.2">
      <c r="A27" s="85">
        <v>12</v>
      </c>
      <c r="B27" s="35"/>
      <c r="C27" s="35"/>
      <c r="D27" s="79"/>
      <c r="E27" s="83"/>
      <c r="F27" s="85">
        <v>32</v>
      </c>
      <c r="G27" s="35"/>
      <c r="H27" s="35"/>
      <c r="I27" s="79"/>
      <c r="J27" s="83"/>
    </row>
    <row r="28" spans="1:10" ht="27" customHeight="1" x14ac:dyDescent="0.2">
      <c r="A28" s="86"/>
      <c r="B28" s="54"/>
      <c r="C28" s="54"/>
      <c r="D28" s="82"/>
      <c r="E28" s="84"/>
      <c r="F28" s="86"/>
      <c r="G28" s="54"/>
      <c r="H28" s="54"/>
      <c r="I28" s="82"/>
      <c r="J28" s="84"/>
    </row>
    <row r="29" spans="1:10" ht="13.5" customHeight="1" x14ac:dyDescent="0.2">
      <c r="A29" s="85">
        <v>13</v>
      </c>
      <c r="B29" s="35"/>
      <c r="C29" s="35"/>
      <c r="D29" s="79"/>
      <c r="E29" s="83"/>
      <c r="F29" s="85">
        <v>33</v>
      </c>
      <c r="G29" s="35"/>
      <c r="H29" s="35"/>
      <c r="I29" s="79"/>
      <c r="J29" s="83"/>
    </row>
    <row r="30" spans="1:10" ht="27" customHeight="1" x14ac:dyDescent="0.2">
      <c r="A30" s="86"/>
      <c r="B30" s="54"/>
      <c r="C30" s="54"/>
      <c r="D30" s="82"/>
      <c r="E30" s="84"/>
      <c r="F30" s="86"/>
      <c r="G30" s="54"/>
      <c r="H30" s="54"/>
      <c r="I30" s="82"/>
      <c r="J30" s="84"/>
    </row>
    <row r="31" spans="1:10" ht="13.5" customHeight="1" x14ac:dyDescent="0.2">
      <c r="A31" s="85">
        <v>14</v>
      </c>
      <c r="B31" s="35"/>
      <c r="C31" s="35"/>
      <c r="D31" s="79"/>
      <c r="E31" s="83"/>
      <c r="F31" s="85">
        <v>34</v>
      </c>
      <c r="G31" s="35"/>
      <c r="H31" s="35"/>
      <c r="I31" s="79"/>
      <c r="J31" s="83"/>
    </row>
    <row r="32" spans="1:10" ht="27" customHeight="1" x14ac:dyDescent="0.2">
      <c r="A32" s="86"/>
      <c r="B32" s="54"/>
      <c r="C32" s="54"/>
      <c r="D32" s="82"/>
      <c r="E32" s="84"/>
      <c r="F32" s="86"/>
      <c r="G32" s="54"/>
      <c r="H32" s="54"/>
      <c r="I32" s="82"/>
      <c r="J32" s="84"/>
    </row>
    <row r="33" spans="1:10" ht="13.5" customHeight="1" x14ac:dyDescent="0.2">
      <c r="A33" s="85">
        <v>15</v>
      </c>
      <c r="B33" s="35"/>
      <c r="C33" s="35"/>
      <c r="D33" s="79"/>
      <c r="E33" s="83"/>
      <c r="F33" s="85">
        <v>35</v>
      </c>
      <c r="G33" s="35"/>
      <c r="H33" s="35"/>
      <c r="I33" s="79"/>
      <c r="J33" s="83"/>
    </row>
    <row r="34" spans="1:10" ht="27" customHeight="1" x14ac:dyDescent="0.2">
      <c r="A34" s="86"/>
      <c r="B34" s="54"/>
      <c r="C34" s="54"/>
      <c r="D34" s="82"/>
      <c r="E34" s="84"/>
      <c r="F34" s="86"/>
      <c r="G34" s="54"/>
      <c r="H34" s="54"/>
      <c r="I34" s="82"/>
      <c r="J34" s="84"/>
    </row>
    <row r="35" spans="1:10" ht="13.5" customHeight="1" x14ac:dyDescent="0.2">
      <c r="A35" s="85">
        <v>16</v>
      </c>
      <c r="B35" s="35"/>
      <c r="C35" s="35"/>
      <c r="D35" s="79"/>
      <c r="E35" s="83"/>
      <c r="F35" s="85">
        <v>36</v>
      </c>
      <c r="G35" s="35"/>
      <c r="H35" s="35"/>
      <c r="I35" s="79"/>
      <c r="J35" s="83"/>
    </row>
    <row r="36" spans="1:10" ht="27" customHeight="1" x14ac:dyDescent="0.2">
      <c r="A36" s="86"/>
      <c r="B36" s="54"/>
      <c r="C36" s="54"/>
      <c r="D36" s="82"/>
      <c r="E36" s="84"/>
      <c r="F36" s="86"/>
      <c r="G36" s="54"/>
      <c r="H36" s="54"/>
      <c r="I36" s="82"/>
      <c r="J36" s="84"/>
    </row>
    <row r="37" spans="1:10" ht="13.5" customHeight="1" x14ac:dyDescent="0.2">
      <c r="A37" s="85">
        <v>17</v>
      </c>
      <c r="B37" s="35"/>
      <c r="C37" s="35"/>
      <c r="D37" s="79"/>
      <c r="E37" s="83"/>
      <c r="F37" s="85">
        <v>37</v>
      </c>
      <c r="G37" s="35"/>
      <c r="H37" s="35"/>
      <c r="I37" s="79"/>
      <c r="J37" s="83"/>
    </row>
    <row r="38" spans="1:10" ht="27" customHeight="1" x14ac:dyDescent="0.2">
      <c r="A38" s="86"/>
      <c r="B38" s="54"/>
      <c r="C38" s="54"/>
      <c r="D38" s="82"/>
      <c r="E38" s="84"/>
      <c r="F38" s="86"/>
      <c r="G38" s="54"/>
      <c r="H38" s="54"/>
      <c r="I38" s="82"/>
      <c r="J38" s="84"/>
    </row>
    <row r="39" spans="1:10" ht="13.5" customHeight="1" x14ac:dyDescent="0.2">
      <c r="A39" s="85">
        <v>18</v>
      </c>
      <c r="B39" s="35"/>
      <c r="C39" s="35"/>
      <c r="D39" s="79"/>
      <c r="E39" s="83"/>
      <c r="F39" s="85">
        <v>38</v>
      </c>
      <c r="G39" s="35"/>
      <c r="H39" s="35"/>
      <c r="I39" s="79"/>
      <c r="J39" s="83"/>
    </row>
    <row r="40" spans="1:10" ht="27" customHeight="1" x14ac:dyDescent="0.2">
      <c r="A40" s="86"/>
      <c r="B40" s="54"/>
      <c r="C40" s="54"/>
      <c r="D40" s="82"/>
      <c r="E40" s="84"/>
      <c r="F40" s="86"/>
      <c r="G40" s="54"/>
      <c r="H40" s="54"/>
      <c r="I40" s="82"/>
      <c r="J40" s="84"/>
    </row>
    <row r="41" spans="1:10" ht="13.5" customHeight="1" x14ac:dyDescent="0.2">
      <c r="A41" s="85">
        <v>19</v>
      </c>
      <c r="B41" s="35"/>
      <c r="C41" s="35"/>
      <c r="D41" s="79"/>
      <c r="E41" s="83"/>
      <c r="F41" s="85">
        <v>39</v>
      </c>
      <c r="G41" s="35"/>
      <c r="H41" s="35"/>
      <c r="I41" s="79"/>
      <c r="J41" s="83"/>
    </row>
    <row r="42" spans="1:10" ht="27" customHeight="1" x14ac:dyDescent="0.2">
      <c r="A42" s="86"/>
      <c r="B42" s="54"/>
      <c r="C42" s="54"/>
      <c r="D42" s="82"/>
      <c r="E42" s="84"/>
      <c r="F42" s="86"/>
      <c r="G42" s="54"/>
      <c r="H42" s="54"/>
      <c r="I42" s="82"/>
      <c r="J42" s="84"/>
    </row>
    <row r="43" spans="1:10" ht="13.5" customHeight="1" x14ac:dyDescent="0.2">
      <c r="A43" s="85">
        <v>20</v>
      </c>
      <c r="B43" s="35"/>
      <c r="C43" s="35"/>
      <c r="D43" s="79"/>
      <c r="E43" s="83"/>
      <c r="F43" s="85">
        <v>40</v>
      </c>
      <c r="G43" s="35"/>
      <c r="H43" s="35"/>
      <c r="I43" s="79"/>
      <c r="J43" s="83"/>
    </row>
    <row r="44" spans="1:10" ht="27" customHeight="1" x14ac:dyDescent="0.2">
      <c r="A44" s="86"/>
      <c r="B44" s="54"/>
      <c r="C44" s="54"/>
      <c r="D44" s="82"/>
      <c r="E44" s="84"/>
      <c r="F44" s="86"/>
      <c r="G44" s="54"/>
      <c r="H44" s="54"/>
      <c r="I44" s="82"/>
      <c r="J44" s="84"/>
    </row>
    <row r="45" spans="1:10" ht="24" customHeight="1" x14ac:dyDescent="0.2">
      <c r="A45" s="103" t="s">
        <v>24</v>
      </c>
      <c r="B45" s="104"/>
      <c r="C45" s="104"/>
      <c r="D45" s="105"/>
      <c r="E45" s="9">
        <f>COUNT(D5:D44)+COUNT(I5:I44)</f>
        <v>0</v>
      </c>
      <c r="F45" s="1" t="s">
        <v>27</v>
      </c>
    </row>
    <row r="49" x14ac:dyDescent="0.2"/>
    <row r="50" x14ac:dyDescent="0.2"/>
    <row r="51" x14ac:dyDescent="0.2"/>
    <row r="52" x14ac:dyDescent="0.2"/>
    <row r="53"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sheetData>
  <sheetProtection password="8B81" sheet="1" selectLockedCells="1"/>
  <mergeCells count="130">
    <mergeCell ref="I41:I42"/>
    <mergeCell ref="J41:J42"/>
    <mergeCell ref="I43:I44"/>
    <mergeCell ref="J43:J44"/>
    <mergeCell ref="I35:I36"/>
    <mergeCell ref="J35:J36"/>
    <mergeCell ref="I37:I38"/>
    <mergeCell ref="J37:J38"/>
    <mergeCell ref="I39:I40"/>
    <mergeCell ref="J39:J40"/>
    <mergeCell ref="I25:I26"/>
    <mergeCell ref="J25:J26"/>
    <mergeCell ref="I27:I28"/>
    <mergeCell ref="J27:J28"/>
    <mergeCell ref="I29:I30"/>
    <mergeCell ref="J29:J30"/>
    <mergeCell ref="I31:I32"/>
    <mergeCell ref="J31:J32"/>
    <mergeCell ref="I33:I34"/>
    <mergeCell ref="J33:J34"/>
    <mergeCell ref="I15:I16"/>
    <mergeCell ref="J15:J16"/>
    <mergeCell ref="I17:I18"/>
    <mergeCell ref="J17:J18"/>
    <mergeCell ref="I19:I20"/>
    <mergeCell ref="J19:J20"/>
    <mergeCell ref="I21:I22"/>
    <mergeCell ref="J21:J22"/>
    <mergeCell ref="I23:I24"/>
    <mergeCell ref="J23:J24"/>
    <mergeCell ref="I5:I6"/>
    <mergeCell ref="J5:J6"/>
    <mergeCell ref="I7:I8"/>
    <mergeCell ref="J7:J8"/>
    <mergeCell ref="I9:I10"/>
    <mergeCell ref="J9:J10"/>
    <mergeCell ref="I11:I12"/>
    <mergeCell ref="J11:J12"/>
    <mergeCell ref="I13:I14"/>
    <mergeCell ref="J13:J14"/>
    <mergeCell ref="E27:E28"/>
    <mergeCell ref="E29:E30"/>
    <mergeCell ref="E31:E32"/>
    <mergeCell ref="E33:E34"/>
    <mergeCell ref="E35:E36"/>
    <mergeCell ref="E37:E38"/>
    <mergeCell ref="E39:E40"/>
    <mergeCell ref="E41:E42"/>
    <mergeCell ref="E43:E44"/>
    <mergeCell ref="E9:E10"/>
    <mergeCell ref="E11:E12"/>
    <mergeCell ref="E13:E14"/>
    <mergeCell ref="E15:E16"/>
    <mergeCell ref="E17:E18"/>
    <mergeCell ref="E19:E20"/>
    <mergeCell ref="E21:E22"/>
    <mergeCell ref="E23:E24"/>
    <mergeCell ref="E25:E26"/>
    <mergeCell ref="F41:F42"/>
    <mergeCell ref="F43:F44"/>
    <mergeCell ref="D5:D6"/>
    <mergeCell ref="D7:D8"/>
    <mergeCell ref="D9:D10"/>
    <mergeCell ref="D11:D12"/>
    <mergeCell ref="D13:D14"/>
    <mergeCell ref="D15:D16"/>
    <mergeCell ref="D17:D18"/>
    <mergeCell ref="D19:D20"/>
    <mergeCell ref="D21:D22"/>
    <mergeCell ref="D23:D24"/>
    <mergeCell ref="D25:D26"/>
    <mergeCell ref="D27:D28"/>
    <mergeCell ref="D29:D30"/>
    <mergeCell ref="D31:D32"/>
    <mergeCell ref="D33:D34"/>
    <mergeCell ref="D35:D36"/>
    <mergeCell ref="D37:D38"/>
    <mergeCell ref="D39:D40"/>
    <mergeCell ref="D41:D42"/>
    <mergeCell ref="D43:D44"/>
    <mergeCell ref="E5:E6"/>
    <mergeCell ref="E7:E8"/>
    <mergeCell ref="A33:A34"/>
    <mergeCell ref="A35:A36"/>
    <mergeCell ref="A37:A38"/>
    <mergeCell ref="A39:A40"/>
    <mergeCell ref="A41:A42"/>
    <mergeCell ref="A43:A44"/>
    <mergeCell ref="F5:F6"/>
    <mergeCell ref="F7:F8"/>
    <mergeCell ref="F9:F10"/>
    <mergeCell ref="F11:F12"/>
    <mergeCell ref="F13:F14"/>
    <mergeCell ref="F15:F16"/>
    <mergeCell ref="F17:F18"/>
    <mergeCell ref="F19:F20"/>
    <mergeCell ref="F21:F22"/>
    <mergeCell ref="F23:F24"/>
    <mergeCell ref="F25:F26"/>
    <mergeCell ref="F27:F28"/>
    <mergeCell ref="F29:F30"/>
    <mergeCell ref="F31:F32"/>
    <mergeCell ref="F33:F34"/>
    <mergeCell ref="F35:F36"/>
    <mergeCell ref="F37:F38"/>
    <mergeCell ref="F39:F40"/>
    <mergeCell ref="A1:J1"/>
    <mergeCell ref="B2:C2"/>
    <mergeCell ref="G2:H2"/>
    <mergeCell ref="A45:D45"/>
    <mergeCell ref="A2:A4"/>
    <mergeCell ref="D2:D4"/>
    <mergeCell ref="E2:E4"/>
    <mergeCell ref="F2:F4"/>
    <mergeCell ref="I2:I4"/>
    <mergeCell ref="J2:J4"/>
    <mergeCell ref="A5:A6"/>
    <mergeCell ref="A7:A8"/>
    <mergeCell ref="A9:A10"/>
    <mergeCell ref="A11:A12"/>
    <mergeCell ref="A13:A14"/>
    <mergeCell ref="A15:A16"/>
    <mergeCell ref="A25:A26"/>
    <mergeCell ref="A23:A24"/>
    <mergeCell ref="A21:A22"/>
    <mergeCell ref="A19:A20"/>
    <mergeCell ref="A17:A18"/>
    <mergeCell ref="A27:A28"/>
    <mergeCell ref="A29:A30"/>
    <mergeCell ref="A31:A32"/>
  </mergeCells>
  <phoneticPr fontId="18"/>
  <dataValidations count="1">
    <dataValidation imeMode="on" allowBlank="1" showInputMessage="1" showErrorMessage="1" sqref="B6:C44 G6:H44" xr:uid="{00000000-0002-0000-0200-000000000000}"/>
  </dataValidations>
  <pageMargins left="0.39305555555555555" right="0.39305555555555555" top="0.39305555555555555" bottom="0.39305555555555555" header="0.51111111111111107" footer="0.51111111111111107"/>
  <pageSetup paperSize="9" firstPageNumber="4294963191" orientation="portrait" verticalDpi="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3"/>
  </sheetPr>
  <dimension ref="A1:I46"/>
  <sheetViews>
    <sheetView showGridLines="0" zoomScaleNormal="100" workbookViewId="0">
      <selection activeCell="B5" sqref="B5"/>
    </sheetView>
  </sheetViews>
  <sheetFormatPr defaultColWidth="0" defaultRowHeight="14" zeroHeight="1" x14ac:dyDescent="0.2"/>
  <cols>
    <col min="1" max="1" width="3.90625" style="34" customWidth="1"/>
    <col min="2" max="3" width="12" customWidth="1"/>
    <col min="4" max="4" width="4.453125" customWidth="1"/>
    <col min="5" max="5" width="18.08984375" customWidth="1"/>
    <col min="6" max="7" width="12" customWidth="1"/>
    <col min="8" max="8" width="4.453125" customWidth="1"/>
    <col min="9" max="9" width="18.08984375" customWidth="1"/>
    <col min="10" max="10" width="8.984375E-2" customWidth="1"/>
  </cols>
  <sheetData>
    <row r="1" spans="1:9" ht="31.5" customHeight="1" x14ac:dyDescent="0.2">
      <c r="A1" s="94" t="s">
        <v>28</v>
      </c>
      <c r="B1" s="106"/>
      <c r="C1" s="106"/>
      <c r="D1" s="106"/>
      <c r="E1" s="106"/>
      <c r="F1" s="106"/>
      <c r="G1" s="106"/>
      <c r="H1" s="106"/>
      <c r="I1" s="106"/>
    </row>
    <row r="2" spans="1:9" ht="18" customHeight="1" x14ac:dyDescent="0.2">
      <c r="A2" s="109" t="s">
        <v>16</v>
      </c>
      <c r="B2" s="101" t="s">
        <v>29</v>
      </c>
      <c r="C2" s="101"/>
      <c r="D2" s="101"/>
      <c r="E2" s="107"/>
      <c r="F2" s="108" t="s">
        <v>30</v>
      </c>
      <c r="G2" s="101"/>
      <c r="H2" s="101"/>
      <c r="I2" s="101"/>
    </row>
    <row r="3" spans="1:9" ht="13.5" customHeight="1" x14ac:dyDescent="0.2">
      <c r="A3" s="109"/>
      <c r="B3" s="61" t="s">
        <v>20</v>
      </c>
      <c r="C3" s="61" t="s">
        <v>21</v>
      </c>
      <c r="D3" s="110" t="s">
        <v>18</v>
      </c>
      <c r="E3" s="116" t="s">
        <v>31</v>
      </c>
      <c r="F3" s="33" t="s">
        <v>20</v>
      </c>
      <c r="G3" s="61" t="s">
        <v>21</v>
      </c>
      <c r="H3" s="110" t="s">
        <v>18</v>
      </c>
      <c r="I3" s="118" t="s">
        <v>31</v>
      </c>
    </row>
    <row r="4" spans="1:9" ht="18" customHeight="1" x14ac:dyDescent="0.2">
      <c r="A4" s="109"/>
      <c r="B4" s="59" t="s">
        <v>22</v>
      </c>
      <c r="C4" s="59" t="s">
        <v>23</v>
      </c>
      <c r="D4" s="111"/>
      <c r="E4" s="117"/>
      <c r="F4" s="3" t="s">
        <v>22</v>
      </c>
      <c r="G4" s="59" t="s">
        <v>23</v>
      </c>
      <c r="H4" s="111"/>
      <c r="I4" s="119"/>
    </row>
    <row r="5" spans="1:9" ht="14.25" customHeight="1" x14ac:dyDescent="0.2">
      <c r="A5" s="110">
        <v>1</v>
      </c>
      <c r="B5" s="35"/>
      <c r="C5" s="35"/>
      <c r="D5" s="79"/>
      <c r="E5" s="112"/>
      <c r="F5" s="35"/>
      <c r="G5" s="35"/>
      <c r="H5" s="79"/>
      <c r="I5" s="114"/>
    </row>
    <row r="6" spans="1:9" ht="27" customHeight="1" x14ac:dyDescent="0.2">
      <c r="A6" s="111"/>
      <c r="B6" s="54"/>
      <c r="C6" s="54"/>
      <c r="D6" s="82"/>
      <c r="E6" s="113"/>
      <c r="F6" s="54"/>
      <c r="G6" s="54"/>
      <c r="H6" s="82"/>
      <c r="I6" s="115"/>
    </row>
    <row r="7" spans="1:9" ht="13.5" customHeight="1" x14ac:dyDescent="0.2">
      <c r="A7" s="110">
        <v>2</v>
      </c>
      <c r="B7" s="35"/>
      <c r="C7" s="35"/>
      <c r="D7" s="79"/>
      <c r="E7" s="112"/>
      <c r="F7" s="35"/>
      <c r="G7" s="35"/>
      <c r="H7" s="79"/>
      <c r="I7" s="114"/>
    </row>
    <row r="8" spans="1:9" ht="27" customHeight="1" x14ac:dyDescent="0.2">
      <c r="A8" s="111"/>
      <c r="B8" s="54"/>
      <c r="C8" s="54"/>
      <c r="D8" s="82"/>
      <c r="E8" s="113"/>
      <c r="F8" s="54"/>
      <c r="G8" s="54"/>
      <c r="H8" s="82"/>
      <c r="I8" s="115"/>
    </row>
    <row r="9" spans="1:9" ht="13.5" customHeight="1" x14ac:dyDescent="0.2">
      <c r="A9" s="110">
        <v>3</v>
      </c>
      <c r="B9" s="35"/>
      <c r="C9" s="35"/>
      <c r="D9" s="79"/>
      <c r="E9" s="112"/>
      <c r="F9" s="35"/>
      <c r="G9" s="35"/>
      <c r="H9" s="79"/>
      <c r="I9" s="114"/>
    </row>
    <row r="10" spans="1:9" ht="27" customHeight="1" x14ac:dyDescent="0.2">
      <c r="A10" s="111"/>
      <c r="B10" s="54"/>
      <c r="C10" s="54"/>
      <c r="D10" s="82"/>
      <c r="E10" s="113"/>
      <c r="F10" s="54"/>
      <c r="G10" s="54"/>
      <c r="H10" s="82"/>
      <c r="I10" s="115"/>
    </row>
    <row r="11" spans="1:9" ht="13.5" customHeight="1" x14ac:dyDescent="0.2">
      <c r="A11" s="110">
        <v>4</v>
      </c>
      <c r="B11" s="35"/>
      <c r="C11" s="35"/>
      <c r="D11" s="79"/>
      <c r="E11" s="112"/>
      <c r="F11" s="35"/>
      <c r="G11" s="35"/>
      <c r="H11" s="79"/>
      <c r="I11" s="114"/>
    </row>
    <row r="12" spans="1:9" ht="27" customHeight="1" x14ac:dyDescent="0.2">
      <c r="A12" s="111"/>
      <c r="B12" s="54"/>
      <c r="C12" s="54"/>
      <c r="D12" s="82"/>
      <c r="E12" s="113"/>
      <c r="F12" s="54"/>
      <c r="G12" s="54"/>
      <c r="H12" s="82"/>
      <c r="I12" s="115"/>
    </row>
    <row r="13" spans="1:9" ht="13.5" customHeight="1" x14ac:dyDescent="0.2">
      <c r="A13" s="110">
        <v>5</v>
      </c>
      <c r="B13" s="35"/>
      <c r="C13" s="35"/>
      <c r="D13" s="79"/>
      <c r="E13" s="112"/>
      <c r="F13" s="35"/>
      <c r="G13" s="35"/>
      <c r="H13" s="79"/>
      <c r="I13" s="114"/>
    </row>
    <row r="14" spans="1:9" ht="27" customHeight="1" x14ac:dyDescent="0.2">
      <c r="A14" s="111"/>
      <c r="B14" s="54"/>
      <c r="C14" s="54"/>
      <c r="D14" s="82"/>
      <c r="E14" s="113"/>
      <c r="F14" s="54"/>
      <c r="G14" s="54"/>
      <c r="H14" s="82"/>
      <c r="I14" s="115"/>
    </row>
    <row r="15" spans="1:9" ht="13.5" customHeight="1" x14ac:dyDescent="0.2">
      <c r="A15" s="110">
        <v>6</v>
      </c>
      <c r="B15" s="35"/>
      <c r="C15" s="35"/>
      <c r="D15" s="79"/>
      <c r="E15" s="112"/>
      <c r="F15" s="35"/>
      <c r="G15" s="35"/>
      <c r="H15" s="79"/>
      <c r="I15" s="114"/>
    </row>
    <row r="16" spans="1:9" ht="27" customHeight="1" x14ac:dyDescent="0.2">
      <c r="A16" s="111"/>
      <c r="B16" s="54"/>
      <c r="C16" s="54"/>
      <c r="D16" s="82"/>
      <c r="E16" s="113"/>
      <c r="F16" s="54"/>
      <c r="G16" s="54"/>
      <c r="H16" s="82"/>
      <c r="I16" s="115"/>
    </row>
    <row r="17" spans="1:9" ht="13.5" customHeight="1" x14ac:dyDescent="0.2">
      <c r="A17" s="110">
        <v>7</v>
      </c>
      <c r="B17" s="35"/>
      <c r="C17" s="35"/>
      <c r="D17" s="79"/>
      <c r="E17" s="112"/>
      <c r="F17" s="35"/>
      <c r="G17" s="35"/>
      <c r="H17" s="79"/>
      <c r="I17" s="114"/>
    </row>
    <row r="18" spans="1:9" ht="27" customHeight="1" x14ac:dyDescent="0.2">
      <c r="A18" s="111"/>
      <c r="B18" s="54"/>
      <c r="C18" s="54"/>
      <c r="D18" s="82"/>
      <c r="E18" s="113"/>
      <c r="F18" s="54"/>
      <c r="G18" s="54"/>
      <c r="H18" s="82"/>
      <c r="I18" s="115"/>
    </row>
    <row r="19" spans="1:9" ht="13.5" customHeight="1" x14ac:dyDescent="0.2">
      <c r="A19" s="110">
        <v>8</v>
      </c>
      <c r="B19" s="35"/>
      <c r="C19" s="35"/>
      <c r="D19" s="79"/>
      <c r="E19" s="112"/>
      <c r="F19" s="37"/>
      <c r="G19" s="35"/>
      <c r="H19" s="79"/>
      <c r="I19" s="114"/>
    </row>
    <row r="20" spans="1:9" ht="27" customHeight="1" x14ac:dyDescent="0.2">
      <c r="A20" s="111"/>
      <c r="B20" s="54"/>
      <c r="C20" s="54"/>
      <c r="D20" s="82"/>
      <c r="E20" s="113"/>
      <c r="F20" s="36"/>
      <c r="G20" s="54"/>
      <c r="H20" s="82"/>
      <c r="I20" s="115"/>
    </row>
    <row r="21" spans="1:9" ht="13.5" customHeight="1" x14ac:dyDescent="0.2">
      <c r="A21" s="110">
        <v>9</v>
      </c>
      <c r="B21" s="35"/>
      <c r="C21" s="35"/>
      <c r="D21" s="79"/>
      <c r="E21" s="112"/>
      <c r="F21" s="37"/>
      <c r="G21" s="35"/>
      <c r="H21" s="79"/>
      <c r="I21" s="114"/>
    </row>
    <row r="22" spans="1:9" ht="27" customHeight="1" x14ac:dyDescent="0.2">
      <c r="A22" s="111"/>
      <c r="B22" s="54"/>
      <c r="C22" s="54"/>
      <c r="D22" s="82"/>
      <c r="E22" s="113"/>
      <c r="F22" s="36"/>
      <c r="G22" s="54"/>
      <c r="H22" s="82"/>
      <c r="I22" s="115"/>
    </row>
    <row r="23" spans="1:9" ht="13.5" customHeight="1" x14ac:dyDescent="0.2">
      <c r="A23" s="110">
        <v>10</v>
      </c>
      <c r="B23" s="35"/>
      <c r="C23" s="35"/>
      <c r="D23" s="79"/>
      <c r="E23" s="112"/>
      <c r="F23" s="37"/>
      <c r="G23" s="35"/>
      <c r="H23" s="79"/>
      <c r="I23" s="114"/>
    </row>
    <row r="24" spans="1:9" ht="27" customHeight="1" x14ac:dyDescent="0.2">
      <c r="A24" s="111"/>
      <c r="B24" s="54"/>
      <c r="C24" s="54"/>
      <c r="D24" s="82"/>
      <c r="E24" s="113"/>
      <c r="F24" s="36"/>
      <c r="G24" s="54"/>
      <c r="H24" s="82"/>
      <c r="I24" s="115"/>
    </row>
    <row r="25" spans="1:9" ht="13.5" customHeight="1" x14ac:dyDescent="0.2">
      <c r="A25" s="110">
        <v>11</v>
      </c>
      <c r="B25" s="35"/>
      <c r="C25" s="35"/>
      <c r="D25" s="79"/>
      <c r="E25" s="112"/>
      <c r="F25" s="37"/>
      <c r="G25" s="35"/>
      <c r="H25" s="79"/>
      <c r="I25" s="114"/>
    </row>
    <row r="26" spans="1:9" ht="27" customHeight="1" x14ac:dyDescent="0.2">
      <c r="A26" s="111"/>
      <c r="B26" s="54"/>
      <c r="C26" s="54"/>
      <c r="D26" s="82"/>
      <c r="E26" s="113"/>
      <c r="F26" s="36"/>
      <c r="G26" s="54"/>
      <c r="H26" s="82"/>
      <c r="I26" s="115"/>
    </row>
    <row r="27" spans="1:9" ht="13.5" customHeight="1" x14ac:dyDescent="0.2">
      <c r="A27" s="110">
        <v>12</v>
      </c>
      <c r="B27" s="35"/>
      <c r="C27" s="35"/>
      <c r="D27" s="79"/>
      <c r="E27" s="112"/>
      <c r="F27" s="37"/>
      <c r="G27" s="35"/>
      <c r="H27" s="79"/>
      <c r="I27" s="114"/>
    </row>
    <row r="28" spans="1:9" ht="27" customHeight="1" x14ac:dyDescent="0.2">
      <c r="A28" s="111"/>
      <c r="B28" s="54"/>
      <c r="C28" s="54"/>
      <c r="D28" s="82"/>
      <c r="E28" s="113"/>
      <c r="F28" s="36"/>
      <c r="G28" s="54"/>
      <c r="H28" s="82"/>
      <c r="I28" s="115"/>
    </row>
    <row r="29" spans="1:9" ht="13.5" customHeight="1" x14ac:dyDescent="0.2">
      <c r="A29" s="110">
        <v>13</v>
      </c>
      <c r="B29" s="35"/>
      <c r="C29" s="35"/>
      <c r="D29" s="79"/>
      <c r="E29" s="112"/>
      <c r="F29" s="37"/>
      <c r="G29" s="35"/>
      <c r="H29" s="79"/>
      <c r="I29" s="114"/>
    </row>
    <row r="30" spans="1:9" ht="27" customHeight="1" x14ac:dyDescent="0.2">
      <c r="A30" s="111"/>
      <c r="B30" s="54"/>
      <c r="C30" s="54"/>
      <c r="D30" s="82"/>
      <c r="E30" s="113"/>
      <c r="F30" s="36"/>
      <c r="G30" s="54"/>
      <c r="H30" s="82"/>
      <c r="I30" s="115"/>
    </row>
    <row r="31" spans="1:9" ht="13.5" customHeight="1" x14ac:dyDescent="0.2">
      <c r="A31" s="110">
        <v>14</v>
      </c>
      <c r="B31" s="35"/>
      <c r="C31" s="35"/>
      <c r="D31" s="79"/>
      <c r="E31" s="112"/>
      <c r="F31" s="37"/>
      <c r="G31" s="35"/>
      <c r="H31" s="79"/>
      <c r="I31" s="114"/>
    </row>
    <row r="32" spans="1:9" ht="27" customHeight="1" x14ac:dyDescent="0.2">
      <c r="A32" s="111"/>
      <c r="B32" s="54"/>
      <c r="C32" s="54"/>
      <c r="D32" s="82"/>
      <c r="E32" s="113"/>
      <c r="F32" s="36"/>
      <c r="G32" s="54"/>
      <c r="H32" s="82"/>
      <c r="I32" s="115"/>
    </row>
    <row r="33" spans="1:9" ht="13.5" customHeight="1" x14ac:dyDescent="0.2">
      <c r="A33" s="110">
        <v>15</v>
      </c>
      <c r="B33" s="35"/>
      <c r="C33" s="35"/>
      <c r="D33" s="79"/>
      <c r="E33" s="112"/>
      <c r="F33" s="37"/>
      <c r="G33" s="35"/>
      <c r="H33" s="79"/>
      <c r="I33" s="114"/>
    </row>
    <row r="34" spans="1:9" ht="27" customHeight="1" x14ac:dyDescent="0.2">
      <c r="A34" s="111"/>
      <c r="B34" s="54"/>
      <c r="C34" s="54"/>
      <c r="D34" s="82"/>
      <c r="E34" s="113"/>
      <c r="F34" s="36"/>
      <c r="G34" s="54"/>
      <c r="H34" s="82"/>
      <c r="I34" s="115"/>
    </row>
    <row r="35" spans="1:9" ht="13.5" customHeight="1" x14ac:dyDescent="0.2">
      <c r="A35" s="110">
        <v>16</v>
      </c>
      <c r="B35" s="35"/>
      <c r="C35" s="35"/>
      <c r="D35" s="79"/>
      <c r="E35" s="112"/>
      <c r="F35" s="37"/>
      <c r="G35" s="35"/>
      <c r="H35" s="79"/>
      <c r="I35" s="114"/>
    </row>
    <row r="36" spans="1:9" ht="27" customHeight="1" x14ac:dyDescent="0.2">
      <c r="A36" s="111"/>
      <c r="B36" s="54"/>
      <c r="C36" s="54"/>
      <c r="D36" s="82"/>
      <c r="E36" s="113"/>
      <c r="F36" s="36"/>
      <c r="G36" s="54"/>
      <c r="H36" s="82"/>
      <c r="I36" s="115"/>
    </row>
    <row r="37" spans="1:9" ht="13.5" customHeight="1" x14ac:dyDescent="0.2">
      <c r="A37" s="110">
        <v>17</v>
      </c>
      <c r="B37" s="35"/>
      <c r="C37" s="35"/>
      <c r="D37" s="79"/>
      <c r="E37" s="112"/>
      <c r="F37" s="37"/>
      <c r="G37" s="35"/>
      <c r="H37" s="79"/>
      <c r="I37" s="114"/>
    </row>
    <row r="38" spans="1:9" ht="27" customHeight="1" x14ac:dyDescent="0.2">
      <c r="A38" s="111"/>
      <c r="B38" s="54"/>
      <c r="C38" s="54"/>
      <c r="D38" s="82"/>
      <c r="E38" s="113"/>
      <c r="F38" s="36"/>
      <c r="G38" s="54"/>
      <c r="H38" s="82"/>
      <c r="I38" s="115"/>
    </row>
    <row r="39" spans="1:9" ht="13.5" customHeight="1" x14ac:dyDescent="0.2">
      <c r="A39" s="110">
        <v>18</v>
      </c>
      <c r="B39" s="35"/>
      <c r="C39" s="35"/>
      <c r="D39" s="79"/>
      <c r="E39" s="112"/>
      <c r="F39" s="37"/>
      <c r="G39" s="35"/>
      <c r="H39" s="79"/>
      <c r="I39" s="114"/>
    </row>
    <row r="40" spans="1:9" ht="27" customHeight="1" x14ac:dyDescent="0.2">
      <c r="A40" s="111"/>
      <c r="B40" s="54"/>
      <c r="C40" s="54"/>
      <c r="D40" s="82"/>
      <c r="E40" s="113"/>
      <c r="F40" s="36"/>
      <c r="G40" s="54"/>
      <c r="H40" s="82"/>
      <c r="I40" s="115"/>
    </row>
    <row r="41" spans="1:9" ht="13.5" customHeight="1" x14ac:dyDescent="0.2">
      <c r="A41" s="110">
        <v>19</v>
      </c>
      <c r="B41" s="35"/>
      <c r="C41" s="35"/>
      <c r="D41" s="79"/>
      <c r="E41" s="112"/>
      <c r="F41" s="37"/>
      <c r="G41" s="35"/>
      <c r="H41" s="79"/>
      <c r="I41" s="114"/>
    </row>
    <row r="42" spans="1:9" ht="27" customHeight="1" x14ac:dyDescent="0.2">
      <c r="A42" s="111"/>
      <c r="B42" s="54"/>
      <c r="C42" s="54"/>
      <c r="D42" s="82"/>
      <c r="E42" s="113"/>
      <c r="F42" s="36"/>
      <c r="G42" s="54"/>
      <c r="H42" s="82"/>
      <c r="I42" s="115"/>
    </row>
    <row r="43" spans="1:9" ht="13.5" customHeight="1" x14ac:dyDescent="0.2">
      <c r="A43" s="110">
        <v>20</v>
      </c>
      <c r="B43" s="35"/>
      <c r="C43" s="35"/>
      <c r="D43" s="79"/>
      <c r="E43" s="112"/>
      <c r="F43" s="37"/>
      <c r="G43" s="35"/>
      <c r="H43" s="79"/>
      <c r="I43" s="114"/>
    </row>
    <row r="44" spans="1:9" ht="27" customHeight="1" x14ac:dyDescent="0.2">
      <c r="A44" s="111"/>
      <c r="B44" s="54"/>
      <c r="C44" s="54"/>
      <c r="D44" s="82"/>
      <c r="E44" s="113"/>
      <c r="F44" s="36"/>
      <c r="G44" s="54"/>
      <c r="H44" s="82"/>
      <c r="I44" s="115"/>
    </row>
    <row r="45" spans="1:9" ht="24" customHeight="1" x14ac:dyDescent="0.2">
      <c r="A45" s="103" t="s">
        <v>24</v>
      </c>
      <c r="B45" s="104"/>
      <c r="C45" s="104"/>
      <c r="D45" s="105"/>
      <c r="E45" s="16">
        <f>COUNT(H5:H44)</f>
        <v>0</v>
      </c>
      <c r="F45" s="10" t="s">
        <v>32</v>
      </c>
    </row>
    <row r="46" spans="1:9" x14ac:dyDescent="0.2"/>
  </sheetData>
  <sheetProtection password="8B81" sheet="1" selectLockedCells="1"/>
  <mergeCells count="109">
    <mergeCell ref="D3:D4"/>
    <mergeCell ref="E3:E4"/>
    <mergeCell ref="I3:I4"/>
    <mergeCell ref="H3:H4"/>
    <mergeCell ref="H43:H44"/>
    <mergeCell ref="I43:I44"/>
    <mergeCell ref="H37:H38"/>
    <mergeCell ref="I37:I38"/>
    <mergeCell ref="H39:H40"/>
    <mergeCell ref="I39:I40"/>
    <mergeCell ref="I25:I26"/>
    <mergeCell ref="H27:H28"/>
    <mergeCell ref="I27:I28"/>
    <mergeCell ref="H29:H30"/>
    <mergeCell ref="I29:I30"/>
    <mergeCell ref="H41:H42"/>
    <mergeCell ref="I41:I42"/>
    <mergeCell ref="H31:H32"/>
    <mergeCell ref="I31:I32"/>
    <mergeCell ref="H33:H34"/>
    <mergeCell ref="I33:I34"/>
    <mergeCell ref="H35:H36"/>
    <mergeCell ref="I35:I36"/>
    <mergeCell ref="I15:I16"/>
    <mergeCell ref="I17:I18"/>
    <mergeCell ref="H19:H20"/>
    <mergeCell ref="I19:I20"/>
    <mergeCell ref="H21:H22"/>
    <mergeCell ref="I21:I22"/>
    <mergeCell ref="H23:H24"/>
    <mergeCell ref="I23:I24"/>
    <mergeCell ref="I5:I6"/>
    <mergeCell ref="H7:H8"/>
    <mergeCell ref="I7:I8"/>
    <mergeCell ref="H9:H10"/>
    <mergeCell ref="I9:I10"/>
    <mergeCell ref="H11:H12"/>
    <mergeCell ref="I11:I12"/>
    <mergeCell ref="H13:H14"/>
    <mergeCell ref="I13:I14"/>
    <mergeCell ref="D37:D38"/>
    <mergeCell ref="E37:E38"/>
    <mergeCell ref="D39:D40"/>
    <mergeCell ref="E39:E40"/>
    <mergeCell ref="D41:D42"/>
    <mergeCell ref="E41:E42"/>
    <mergeCell ref="D43:D44"/>
    <mergeCell ref="E43:E44"/>
    <mergeCell ref="H5:H6"/>
    <mergeCell ref="H15:H16"/>
    <mergeCell ref="H25:H26"/>
    <mergeCell ref="E27:E28"/>
    <mergeCell ref="D29:D30"/>
    <mergeCell ref="E29:E30"/>
    <mergeCell ref="D31:D32"/>
    <mergeCell ref="E31:E32"/>
    <mergeCell ref="D33:D34"/>
    <mergeCell ref="E33:E34"/>
    <mergeCell ref="D35:D36"/>
    <mergeCell ref="E35:E36"/>
    <mergeCell ref="H17:H18"/>
    <mergeCell ref="A39:A40"/>
    <mergeCell ref="D5:D6"/>
    <mergeCell ref="E5:E6"/>
    <mergeCell ref="D7:D8"/>
    <mergeCell ref="E7:E8"/>
    <mergeCell ref="D9:D10"/>
    <mergeCell ref="E9:E10"/>
    <mergeCell ref="D11:D12"/>
    <mergeCell ref="E11:E12"/>
    <mergeCell ref="D13:D14"/>
    <mergeCell ref="E13:E14"/>
    <mergeCell ref="D15:D16"/>
    <mergeCell ref="E15:E16"/>
    <mergeCell ref="D17:D18"/>
    <mergeCell ref="E17:E18"/>
    <mergeCell ref="D19:D20"/>
    <mergeCell ref="E19:E20"/>
    <mergeCell ref="D21:D22"/>
    <mergeCell ref="E21:E22"/>
    <mergeCell ref="D23:D24"/>
    <mergeCell ref="E23:E24"/>
    <mergeCell ref="D25:D26"/>
    <mergeCell ref="E25:E26"/>
    <mergeCell ref="D27:D28"/>
    <mergeCell ref="A1:I1"/>
    <mergeCell ref="B2:E2"/>
    <mergeCell ref="F2:I2"/>
    <mergeCell ref="A45:D45"/>
    <mergeCell ref="A2:A4"/>
    <mergeCell ref="A5:A6"/>
    <mergeCell ref="A7:A8"/>
    <mergeCell ref="A9:A10"/>
    <mergeCell ref="A11:A12"/>
    <mergeCell ref="A13:A14"/>
    <mergeCell ref="A15:A16"/>
    <mergeCell ref="A17:A18"/>
    <mergeCell ref="A19:A20"/>
    <mergeCell ref="A21:A22"/>
    <mergeCell ref="A23:A24"/>
    <mergeCell ref="A25:A26"/>
    <mergeCell ref="A27:A28"/>
    <mergeCell ref="A29:A30"/>
    <mergeCell ref="A31:A32"/>
    <mergeCell ref="A33:A34"/>
    <mergeCell ref="A35:A36"/>
    <mergeCell ref="A37:A38"/>
    <mergeCell ref="A43:A44"/>
    <mergeCell ref="A41:A42"/>
  </mergeCells>
  <phoneticPr fontId="18"/>
  <dataValidations count="1">
    <dataValidation imeMode="on" allowBlank="1" showInputMessage="1" showErrorMessage="1" sqref="B6:C44 F6:G44" xr:uid="{00000000-0002-0000-0300-000000000000}"/>
  </dataValidations>
  <pageMargins left="0.39305555555555555" right="0.39305555555555555" top="0.39305555555555555" bottom="0.39305555555555555" header="0.51111111111111107" footer="0.51111111111111107"/>
  <pageSetup paperSize="9" firstPageNumber="4294963191" orientation="portrait" verticalDpi="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sheetPr>
  <dimension ref="A1:L292"/>
  <sheetViews>
    <sheetView showGridLines="0" zoomScale="60" zoomScaleNormal="70" workbookViewId="0">
      <selection sqref="A1:H1"/>
    </sheetView>
  </sheetViews>
  <sheetFormatPr defaultColWidth="0" defaultRowHeight="13" zeroHeight="1" x14ac:dyDescent="0.2"/>
  <cols>
    <col min="1" max="1" width="5.6328125" customWidth="1"/>
    <col min="2" max="2" width="20.08984375" customWidth="1"/>
    <col min="3" max="3" width="5.6328125" customWidth="1"/>
    <col min="4" max="4" width="14.36328125" customWidth="1"/>
    <col min="5" max="5" width="5.6328125" customWidth="1"/>
    <col min="6" max="6" width="20.08984375" customWidth="1"/>
    <col min="7" max="7" width="5.6328125" customWidth="1"/>
    <col min="8" max="8" width="14.36328125" customWidth="1"/>
    <col min="9" max="9" width="0.6328125" customWidth="1"/>
  </cols>
  <sheetData>
    <row r="1" spans="1:8" ht="45" customHeight="1" x14ac:dyDescent="0.2">
      <c r="A1" s="122" t="s">
        <v>33</v>
      </c>
      <c r="B1" s="122"/>
      <c r="C1" s="122"/>
      <c r="D1" s="122"/>
      <c r="E1" s="122"/>
      <c r="F1" s="122"/>
      <c r="G1" s="122"/>
      <c r="H1" s="122"/>
    </row>
    <row r="2" spans="1:8" ht="19.5" customHeight="1" x14ac:dyDescent="0.2">
      <c r="A2" s="63"/>
      <c r="B2" s="63"/>
      <c r="C2" s="63"/>
      <c r="D2" s="63"/>
      <c r="E2" s="63"/>
      <c r="F2" s="63"/>
      <c r="G2" s="63"/>
      <c r="H2" s="63"/>
    </row>
    <row r="3" spans="1:8" ht="19.5" customHeight="1" x14ac:dyDescent="0.2">
      <c r="A3" s="63"/>
      <c r="B3" s="63"/>
      <c r="C3" s="63"/>
      <c r="D3" s="63"/>
      <c r="E3" s="63"/>
      <c r="F3" s="63"/>
      <c r="G3" s="63"/>
      <c r="H3" s="63"/>
    </row>
    <row r="4" spans="1:8" ht="24" customHeight="1" x14ac:dyDescent="0.2">
      <c r="A4" s="123" t="s">
        <v>10</v>
      </c>
      <c r="B4" s="123"/>
      <c r="C4" s="123" t="str">
        <f>IF(説明・基本情報!E18="","",説明・基本情報!E18)</f>
        <v/>
      </c>
      <c r="D4" s="123"/>
      <c r="E4" s="29"/>
      <c r="F4" s="4"/>
      <c r="G4" s="4"/>
      <c r="H4" s="4"/>
    </row>
    <row r="5" spans="1:8" ht="24" customHeight="1" x14ac:dyDescent="0.2">
      <c r="A5" s="124" t="s">
        <v>11</v>
      </c>
      <c r="B5" s="124"/>
      <c r="C5" s="120" t="str">
        <f>IF(説明・基本情報!E19="","",説明・基本情報!E19)</f>
        <v/>
      </c>
      <c r="D5" s="121"/>
      <c r="E5" s="121"/>
      <c r="F5" s="121"/>
      <c r="G5" s="121"/>
      <c r="H5" s="18"/>
    </row>
    <row r="6" spans="1:8" ht="24" customHeight="1" x14ac:dyDescent="0.2">
      <c r="A6" s="120" t="s">
        <v>12</v>
      </c>
      <c r="B6" s="121"/>
      <c r="C6" s="120" t="str">
        <f>IF(説明・基本情報!E20="","",説明・基本情報!E20)</f>
        <v/>
      </c>
      <c r="D6" s="121"/>
      <c r="E6" s="121"/>
      <c r="F6" s="121"/>
      <c r="G6" s="121"/>
      <c r="H6" s="11" t="s">
        <v>34</v>
      </c>
    </row>
    <row r="7" spans="1:8" ht="24" customHeight="1" x14ac:dyDescent="0.2">
      <c r="A7" s="124" t="s">
        <v>35</v>
      </c>
      <c r="B7" s="128"/>
      <c r="C7" s="124" t="str">
        <f>団体!A1</f>
        <v>Aブロック女子団体</v>
      </c>
      <c r="D7" s="124"/>
      <c r="E7" s="124"/>
      <c r="F7" s="124"/>
      <c r="G7" s="124"/>
      <c r="H7" s="124"/>
    </row>
    <row r="8" spans="1:8" ht="24" customHeight="1" x14ac:dyDescent="0.2">
      <c r="A8" s="120" t="s">
        <v>24</v>
      </c>
      <c r="B8" s="121"/>
      <c r="C8" s="2"/>
      <c r="D8" s="14"/>
      <c r="E8" s="15"/>
      <c r="F8" s="64">
        <f>IF(団体!E20="","",団体!E20)</f>
        <v>0</v>
      </c>
      <c r="G8" s="129" t="s">
        <v>25</v>
      </c>
      <c r="H8" s="130"/>
    </row>
    <row r="9" spans="1:8" ht="19.5" customHeight="1" x14ac:dyDescent="0.2"/>
    <row r="10" spans="1:8" ht="19.5" customHeight="1" x14ac:dyDescent="0.2"/>
    <row r="11" spans="1:8" ht="24" customHeight="1" x14ac:dyDescent="0.2">
      <c r="A11" s="125" t="s">
        <v>36</v>
      </c>
      <c r="B11" s="126"/>
      <c r="C11" s="126"/>
      <c r="D11" s="127"/>
      <c r="E11" s="125" t="s">
        <v>37</v>
      </c>
      <c r="F11" s="126"/>
      <c r="G11" s="126"/>
      <c r="H11" s="127"/>
    </row>
    <row r="12" spans="1:8" ht="25.5" customHeight="1" x14ac:dyDescent="0.2">
      <c r="A12" s="21" t="s">
        <v>16</v>
      </c>
      <c r="B12" s="22" t="s">
        <v>38</v>
      </c>
      <c r="C12" s="22" t="s">
        <v>18</v>
      </c>
      <c r="D12" s="23" t="s">
        <v>39</v>
      </c>
      <c r="E12" s="21" t="s">
        <v>40</v>
      </c>
      <c r="F12" s="22" t="s">
        <v>38</v>
      </c>
      <c r="G12" s="22" t="s">
        <v>18</v>
      </c>
      <c r="H12" s="23" t="s">
        <v>39</v>
      </c>
    </row>
    <row r="13" spans="1:8" ht="34.5" customHeight="1" x14ac:dyDescent="0.2">
      <c r="A13" s="24">
        <v>1</v>
      </c>
      <c r="B13" s="62" t="str">
        <f>団体!B7&amp;"　"&amp;団体!C7</f>
        <v>　</v>
      </c>
      <c r="C13" s="62" t="str">
        <f>IF(団体!D6="","",団体!D6)</f>
        <v/>
      </c>
      <c r="D13" s="27" t="str">
        <f>IF(団体!E6="","",団体!E6)</f>
        <v/>
      </c>
      <c r="E13" s="24">
        <v>1</v>
      </c>
      <c r="F13" s="62" t="str">
        <f>団体!G7&amp;"　"&amp;団体!H7</f>
        <v>　</v>
      </c>
      <c r="G13" s="62" t="str">
        <f>IF(団体!I6="","",団体!I6)</f>
        <v/>
      </c>
      <c r="H13" s="27" t="str">
        <f>IF(団体!J6="","",団体!J6)</f>
        <v/>
      </c>
    </row>
    <row r="14" spans="1:8" ht="34.5" customHeight="1" x14ac:dyDescent="0.2">
      <c r="A14" s="24">
        <v>2</v>
      </c>
      <c r="B14" s="62" t="str">
        <f>団体!B9&amp;"　"&amp;団体!C9</f>
        <v>　</v>
      </c>
      <c r="C14" s="62" t="str">
        <f>IF(団体!D8="","",団体!D8)</f>
        <v/>
      </c>
      <c r="D14" s="27" t="str">
        <f>IF(団体!E8="","",団体!E8)</f>
        <v/>
      </c>
      <c r="E14" s="24">
        <v>2</v>
      </c>
      <c r="F14" s="62" t="str">
        <f>団体!G9&amp;"　"&amp;団体!H9</f>
        <v>　</v>
      </c>
      <c r="G14" s="62" t="str">
        <f>IF(団体!I8="","",団体!I8)</f>
        <v/>
      </c>
      <c r="H14" s="27" t="str">
        <f>IF(団体!J8="","",団体!J8)</f>
        <v/>
      </c>
    </row>
    <row r="15" spans="1:8" ht="34.5" customHeight="1" x14ac:dyDescent="0.2">
      <c r="A15" s="24">
        <v>3</v>
      </c>
      <c r="B15" s="62" t="str">
        <f>団体!B11&amp;"　"&amp;団体!C11</f>
        <v>　</v>
      </c>
      <c r="C15" s="62" t="str">
        <f>IF(団体!D10="","",団体!D10)</f>
        <v/>
      </c>
      <c r="D15" s="27" t="str">
        <f>IF(団体!E10="","",団体!E10)</f>
        <v/>
      </c>
      <c r="E15" s="24">
        <v>3</v>
      </c>
      <c r="F15" s="62" t="str">
        <f>団体!G11&amp;"　"&amp;団体!H11</f>
        <v>　</v>
      </c>
      <c r="G15" s="62" t="str">
        <f>IF(団体!I10="","",団体!I10)</f>
        <v/>
      </c>
      <c r="H15" s="27" t="str">
        <f>IF(団体!J10="","",団体!J10)</f>
        <v/>
      </c>
    </row>
    <row r="16" spans="1:8" ht="34.5" customHeight="1" x14ac:dyDescent="0.2">
      <c r="A16" s="24">
        <v>4</v>
      </c>
      <c r="B16" s="62" t="str">
        <f>団体!B13&amp;"　"&amp;団体!C13</f>
        <v>　</v>
      </c>
      <c r="C16" s="62" t="str">
        <f>IF(団体!D12="","",団体!D12)</f>
        <v/>
      </c>
      <c r="D16" s="27" t="str">
        <f>IF(団体!E12="","",団体!E12)</f>
        <v/>
      </c>
      <c r="E16" s="24">
        <v>4</v>
      </c>
      <c r="F16" s="62" t="str">
        <f>団体!G13&amp;"　"&amp;団体!H13</f>
        <v>　</v>
      </c>
      <c r="G16" s="62" t="str">
        <f>IF(団体!I12="","",団体!I12)</f>
        <v/>
      </c>
      <c r="H16" s="27" t="str">
        <f>IF(団体!J12="","",団体!J12)</f>
        <v/>
      </c>
    </row>
    <row r="17" spans="1:8" ht="34.5" customHeight="1" x14ac:dyDescent="0.2">
      <c r="A17" s="24">
        <v>5</v>
      </c>
      <c r="B17" s="62" t="str">
        <f>団体!B15&amp;"　"&amp;団体!C15</f>
        <v>　</v>
      </c>
      <c r="C17" s="62" t="str">
        <f>IF(団体!D14="","",団体!D14)</f>
        <v/>
      </c>
      <c r="D17" s="27" t="str">
        <f>IF(団体!E14="","",団体!E14)</f>
        <v/>
      </c>
      <c r="E17" s="24">
        <v>5</v>
      </c>
      <c r="F17" s="62" t="str">
        <f>団体!G15&amp;"　"&amp;団体!H15</f>
        <v>　</v>
      </c>
      <c r="G17" s="62" t="str">
        <f>IF(団体!I14="","",団体!I14)</f>
        <v/>
      </c>
      <c r="H17" s="27" t="str">
        <f>IF(団体!J14="","",団体!J14)</f>
        <v/>
      </c>
    </row>
    <row r="18" spans="1:8" ht="34.5" customHeight="1" x14ac:dyDescent="0.2">
      <c r="A18" s="24">
        <v>6</v>
      </c>
      <c r="B18" s="62" t="str">
        <f>団体!B17&amp;"　"&amp;団体!C17</f>
        <v>　</v>
      </c>
      <c r="C18" s="62" t="str">
        <f>IF(団体!D16="","",団体!D16)</f>
        <v/>
      </c>
      <c r="D18" s="27" t="str">
        <f>IF(団体!E16="","",団体!E16)</f>
        <v/>
      </c>
      <c r="E18" s="24">
        <v>6</v>
      </c>
      <c r="F18" s="62" t="str">
        <f>団体!G17&amp;"　"&amp;団体!H17</f>
        <v>　</v>
      </c>
      <c r="G18" s="62" t="str">
        <f>IF(団体!I16="","",団体!I16)</f>
        <v/>
      </c>
      <c r="H18" s="27" t="str">
        <f>IF(団体!J16="","",団体!J16)</f>
        <v/>
      </c>
    </row>
    <row r="19" spans="1:8" ht="34.5" customHeight="1" x14ac:dyDescent="0.2">
      <c r="A19" s="25">
        <v>7</v>
      </c>
      <c r="B19" s="26" t="str">
        <f>団体!B19&amp;"　"&amp;団体!C19</f>
        <v>　</v>
      </c>
      <c r="C19" s="26" t="str">
        <f>IF(団体!D18="","",団体!D18)</f>
        <v/>
      </c>
      <c r="D19" s="28" t="str">
        <f>IF(団体!E18="","",団体!E18)</f>
        <v/>
      </c>
      <c r="E19" s="25">
        <v>7</v>
      </c>
      <c r="F19" s="26" t="str">
        <f>団体!G19&amp;"　"&amp;団体!H19</f>
        <v>　</v>
      </c>
      <c r="G19" s="26" t="str">
        <f>IF(団体!I18="","",団体!I18)</f>
        <v/>
      </c>
      <c r="H19" s="28" t="str">
        <f>IF(団体!J18="","",団体!J18)</f>
        <v/>
      </c>
    </row>
    <row r="20" spans="1:8" ht="22.5" customHeight="1" x14ac:dyDescent="0.2"/>
    <row r="21" spans="1:8" x14ac:dyDescent="0.2"/>
    <row r="22" spans="1:8" x14ac:dyDescent="0.2"/>
    <row r="23" spans="1:8" x14ac:dyDescent="0.2"/>
    <row r="24" spans="1:8" x14ac:dyDescent="0.2"/>
    <row r="25" spans="1:8" x14ac:dyDescent="0.2"/>
    <row r="26" spans="1:8" x14ac:dyDescent="0.2"/>
    <row r="27" spans="1:8" x14ac:dyDescent="0.2"/>
    <row r="28" spans="1:8" x14ac:dyDescent="0.2"/>
    <row r="29" spans="1:8" x14ac:dyDescent="0.2"/>
    <row r="30" spans="1:8" x14ac:dyDescent="0.2"/>
    <row r="31" spans="1:8" x14ac:dyDescent="0.2"/>
    <row r="32" spans="1:8" x14ac:dyDescent="0.2"/>
    <row r="33" spans="1:8" x14ac:dyDescent="0.2"/>
    <row r="34" spans="1:8" x14ac:dyDescent="0.2"/>
    <row r="35" spans="1:8" x14ac:dyDescent="0.2"/>
    <row r="36" spans="1:8" x14ac:dyDescent="0.2"/>
    <row r="37" spans="1:8" x14ac:dyDescent="0.2"/>
    <row r="38" spans="1:8" x14ac:dyDescent="0.2"/>
    <row r="39" spans="1:8" ht="45" customHeight="1" x14ac:dyDescent="0.2">
      <c r="A39" s="122" t="s">
        <v>33</v>
      </c>
      <c r="B39" s="122"/>
      <c r="C39" s="122"/>
      <c r="D39" s="122"/>
      <c r="E39" s="122"/>
      <c r="F39" s="122"/>
      <c r="G39" s="122"/>
      <c r="H39" s="122"/>
    </row>
    <row r="40" spans="1:8" ht="19.5" customHeight="1" x14ac:dyDescent="0.2">
      <c r="A40" s="63"/>
      <c r="B40" s="63"/>
      <c r="C40" s="63"/>
      <c r="D40" s="63"/>
      <c r="E40" s="63"/>
      <c r="F40" s="63"/>
      <c r="G40" s="63"/>
      <c r="H40" s="63"/>
    </row>
    <row r="41" spans="1:8" ht="19.5" customHeight="1" x14ac:dyDescent="0.2">
      <c r="A41" s="63"/>
      <c r="B41" s="63"/>
      <c r="C41" s="63"/>
      <c r="D41" s="63"/>
      <c r="E41" s="63"/>
      <c r="F41" s="63"/>
      <c r="G41" s="63"/>
      <c r="H41" s="63"/>
    </row>
    <row r="42" spans="1:8" ht="24" customHeight="1" x14ac:dyDescent="0.2">
      <c r="A42" s="123" t="s">
        <v>10</v>
      </c>
      <c r="B42" s="123"/>
      <c r="C42" s="123" t="str">
        <f>IF(説明・基本情報!E18="","",説明・基本情報!E18)</f>
        <v/>
      </c>
      <c r="D42" s="123"/>
      <c r="E42" s="29"/>
      <c r="F42" s="4"/>
      <c r="G42" s="4"/>
      <c r="H42" s="4"/>
    </row>
    <row r="43" spans="1:8" ht="24" customHeight="1" x14ac:dyDescent="0.2">
      <c r="A43" s="124" t="s">
        <v>11</v>
      </c>
      <c r="B43" s="124"/>
      <c r="C43" s="120" t="str">
        <f>IF(説明・基本情報!E19="","",説明・基本情報!E19)</f>
        <v/>
      </c>
      <c r="D43" s="121"/>
      <c r="E43" s="121"/>
      <c r="F43" s="121"/>
      <c r="G43" s="121"/>
      <c r="H43" s="18"/>
    </row>
    <row r="44" spans="1:8" ht="24" customHeight="1" x14ac:dyDescent="0.2">
      <c r="A44" s="120" t="s">
        <v>12</v>
      </c>
      <c r="B44" s="121"/>
      <c r="C44" s="120" t="str">
        <f>IF(説明・基本情報!E20="","",説明・基本情報!E20)</f>
        <v/>
      </c>
      <c r="D44" s="121"/>
      <c r="E44" s="121"/>
      <c r="F44" s="121"/>
      <c r="G44" s="121"/>
      <c r="H44" s="11" t="s">
        <v>34</v>
      </c>
    </row>
    <row r="45" spans="1:8" ht="24" customHeight="1" x14ac:dyDescent="0.2">
      <c r="A45" s="124" t="s">
        <v>35</v>
      </c>
      <c r="B45" s="128"/>
      <c r="C45" s="124" t="str">
        <f>シングルス!A1</f>
        <v>Aブロック女子シングルス</v>
      </c>
      <c r="D45" s="124"/>
      <c r="E45" s="124"/>
      <c r="F45" s="124"/>
      <c r="G45" s="124"/>
      <c r="H45" s="124"/>
    </row>
    <row r="46" spans="1:8" ht="24" customHeight="1" x14ac:dyDescent="0.2">
      <c r="A46" s="120" t="s">
        <v>24</v>
      </c>
      <c r="B46" s="121"/>
      <c r="C46" s="2"/>
      <c r="D46" s="14"/>
      <c r="E46" s="15"/>
      <c r="F46" s="64">
        <f>シングルス!E45</f>
        <v>0</v>
      </c>
      <c r="G46" s="17" t="s">
        <v>27</v>
      </c>
      <c r="H46" s="1"/>
    </row>
    <row r="47" spans="1:8" ht="19.5" customHeight="1" x14ac:dyDescent="0.2">
      <c r="A47" s="29"/>
      <c r="B47" s="29"/>
      <c r="E47" s="4"/>
      <c r="F47" s="29"/>
      <c r="G47" s="5"/>
    </row>
    <row r="48" spans="1:8" ht="19.5" customHeight="1" x14ac:dyDescent="0.2">
      <c r="C48" s="12"/>
      <c r="D48" s="12"/>
      <c r="E48" s="12"/>
      <c r="F48" s="13"/>
    </row>
    <row r="49" spans="1:12" ht="21" customHeight="1" x14ac:dyDescent="0.2">
      <c r="A49" s="131" t="s">
        <v>41</v>
      </c>
      <c r="B49" s="131"/>
      <c r="C49" s="131"/>
      <c r="D49" s="131"/>
      <c r="E49" s="131"/>
      <c r="F49" s="131"/>
      <c r="G49" s="131"/>
      <c r="H49" s="131"/>
    </row>
    <row r="50" spans="1:12" ht="19.5" customHeight="1" x14ac:dyDescent="0.2">
      <c r="A50" s="8" t="s">
        <v>16</v>
      </c>
      <c r="B50" s="8" t="s">
        <v>38</v>
      </c>
      <c r="C50" s="8" t="s">
        <v>18</v>
      </c>
      <c r="D50" s="8" t="s">
        <v>39</v>
      </c>
      <c r="E50" s="8" t="s">
        <v>40</v>
      </c>
      <c r="F50" s="8" t="s">
        <v>38</v>
      </c>
      <c r="G50" s="8" t="s">
        <v>18</v>
      </c>
      <c r="H50" s="8" t="s">
        <v>39</v>
      </c>
    </row>
    <row r="51" spans="1:12" ht="21" customHeight="1" x14ac:dyDescent="0.2">
      <c r="A51" s="8">
        <v>1</v>
      </c>
      <c r="B51" s="8" t="str">
        <f>シングルス!B6&amp;"　"&amp;シングルス!C6</f>
        <v>　</v>
      </c>
      <c r="C51" s="8" t="str">
        <f>IF(シングルス!D5="","",シングルス!D5)</f>
        <v/>
      </c>
      <c r="D51" s="8" t="str">
        <f>IF(シングルス!E5="","",シングルス!E5)</f>
        <v/>
      </c>
      <c r="E51" s="8">
        <v>21</v>
      </c>
      <c r="F51" s="8" t="str">
        <f>シングルス!G6&amp;"　"&amp;シングルス!H6</f>
        <v>　</v>
      </c>
      <c r="G51" s="8" t="str">
        <f>IF(シングルス!I5="","",シングルス!I5)</f>
        <v/>
      </c>
      <c r="H51" s="8" t="str">
        <f>IF(シングルス!J5="","",シングルス!J5)</f>
        <v/>
      </c>
      <c r="K51" t="str">
        <f>シングルス!B5&amp;"　"&amp;シングルス!C5</f>
        <v>　</v>
      </c>
      <c r="L51" t="str">
        <f>シングルス!G5&amp;"　"&amp;シングルス!H5</f>
        <v>　</v>
      </c>
    </row>
    <row r="52" spans="1:12" ht="21" customHeight="1" x14ac:dyDescent="0.2">
      <c r="A52" s="8">
        <v>2</v>
      </c>
      <c r="B52" s="8" t="str">
        <f>シングルス!B8&amp;"　"&amp;シングルス!C8</f>
        <v>　</v>
      </c>
      <c r="C52" s="8" t="str">
        <f>IF(シングルス!D7="","",シングルス!D7)</f>
        <v/>
      </c>
      <c r="D52" s="8" t="str">
        <f>IF(シングルス!E7="","",シングルス!E7)</f>
        <v/>
      </c>
      <c r="E52" s="8">
        <v>22</v>
      </c>
      <c r="F52" s="8" t="str">
        <f>シングルス!G8&amp;"　"&amp;シングルス!H8</f>
        <v>　</v>
      </c>
      <c r="G52" s="8" t="str">
        <f>IF(シングルス!I7="","",シングルス!I7)</f>
        <v/>
      </c>
      <c r="H52" s="8" t="str">
        <f>IF(シングルス!J7="","",シングルス!J7)</f>
        <v/>
      </c>
      <c r="K52" t="str">
        <f>シングルス!B7&amp;"　"&amp;シングルス!C7</f>
        <v>　</v>
      </c>
      <c r="L52" t="str">
        <f>シングルス!G7&amp;"　"&amp;シングルス!H7</f>
        <v>　</v>
      </c>
    </row>
    <row r="53" spans="1:12" ht="21" customHeight="1" x14ac:dyDescent="0.2">
      <c r="A53" s="8">
        <v>3</v>
      </c>
      <c r="B53" s="8" t="str">
        <f>シングルス!B10&amp;"　"&amp;シングルス!C10</f>
        <v>　</v>
      </c>
      <c r="C53" s="8" t="str">
        <f>IF(シングルス!D9="","",シングルス!D9)</f>
        <v/>
      </c>
      <c r="D53" s="8" t="str">
        <f>IF(シングルス!E9="","",シングルス!E9)</f>
        <v/>
      </c>
      <c r="E53" s="8">
        <v>23</v>
      </c>
      <c r="F53" s="8" t="str">
        <f>シングルス!G10&amp;"　"&amp;シングルス!H10</f>
        <v>　</v>
      </c>
      <c r="G53" s="8" t="str">
        <f>IF(シングルス!I9="","",シングルス!I9)</f>
        <v/>
      </c>
      <c r="H53" s="8" t="str">
        <f>IF(シングルス!J9="","",シングルス!J9)</f>
        <v/>
      </c>
      <c r="K53" t="str">
        <f>シングルス!B9&amp;"　"&amp;シングルス!C9</f>
        <v>　</v>
      </c>
      <c r="L53" t="str">
        <f>シングルス!G9&amp;"　"&amp;シングルス!H9</f>
        <v>　</v>
      </c>
    </row>
    <row r="54" spans="1:12" ht="21" customHeight="1" x14ac:dyDescent="0.2">
      <c r="A54" s="8">
        <v>4</v>
      </c>
      <c r="B54" s="8" t="str">
        <f>シングルス!B12&amp;"　"&amp;シングルス!C12</f>
        <v>　</v>
      </c>
      <c r="C54" s="8" t="str">
        <f>IF(シングルス!D11="","",シングルス!D11)</f>
        <v/>
      </c>
      <c r="D54" s="8" t="str">
        <f>IF(シングルス!E11="","",シングルス!E11)</f>
        <v/>
      </c>
      <c r="E54" s="8">
        <v>24</v>
      </c>
      <c r="F54" s="8" t="str">
        <f>シングルス!G12&amp;"　"&amp;シングルス!H12</f>
        <v>　</v>
      </c>
      <c r="G54" s="8" t="str">
        <f>IF(シングルス!I11="","",シングルス!I11)</f>
        <v/>
      </c>
      <c r="H54" s="8" t="str">
        <f>IF(シングルス!J11="","",シングルス!J11)</f>
        <v/>
      </c>
      <c r="K54" t="str">
        <f>シングルス!B11&amp;"　"&amp;シングルス!C11</f>
        <v>　</v>
      </c>
      <c r="L54" t="str">
        <f>シングルス!G11&amp;"　"&amp;シングルス!H11</f>
        <v>　</v>
      </c>
    </row>
    <row r="55" spans="1:12" ht="21" customHeight="1" x14ac:dyDescent="0.2">
      <c r="A55" s="8">
        <v>5</v>
      </c>
      <c r="B55" s="8" t="str">
        <f>シングルス!B14&amp;"　"&amp;シングルス!C14</f>
        <v>　</v>
      </c>
      <c r="C55" s="8" t="str">
        <f>IF(シングルス!D13="","",シングルス!D13)</f>
        <v/>
      </c>
      <c r="D55" s="8" t="str">
        <f>IF(シングルス!E13="","",シングルス!E13)</f>
        <v/>
      </c>
      <c r="E55" s="8">
        <v>25</v>
      </c>
      <c r="F55" s="8" t="str">
        <f>シングルス!G14&amp;"　"&amp;シングルス!H14</f>
        <v>　</v>
      </c>
      <c r="G55" s="8" t="str">
        <f>IF(シングルス!I13="","",シングルス!I13)</f>
        <v/>
      </c>
      <c r="H55" s="8" t="str">
        <f>IF(シングルス!J13="","",シングルス!J13)</f>
        <v/>
      </c>
      <c r="K55" t="str">
        <f>シングルス!B13&amp;"　"&amp;シングルス!C13</f>
        <v>　</v>
      </c>
      <c r="L55" t="str">
        <f>シングルス!G13&amp;"　"&amp;シングルス!H13</f>
        <v>　</v>
      </c>
    </row>
    <row r="56" spans="1:12" ht="21" customHeight="1" x14ac:dyDescent="0.2">
      <c r="A56" s="8">
        <v>6</v>
      </c>
      <c r="B56" s="8" t="str">
        <f>シングルス!B16&amp;"　"&amp;シングルス!C16</f>
        <v>　</v>
      </c>
      <c r="C56" s="8" t="str">
        <f>IF(シングルス!D15="","",シングルス!D15)</f>
        <v/>
      </c>
      <c r="D56" s="8" t="str">
        <f>IF(シングルス!E15="","",シングルス!E15)</f>
        <v/>
      </c>
      <c r="E56" s="8">
        <v>26</v>
      </c>
      <c r="F56" s="8" t="str">
        <f>シングルス!G16&amp;"　"&amp;シングルス!H16</f>
        <v>　</v>
      </c>
      <c r="G56" s="8" t="str">
        <f>IF(シングルス!I15="","",シングルス!I15)</f>
        <v/>
      </c>
      <c r="H56" s="8" t="str">
        <f>IF(シングルス!J15="","",シングルス!J15)</f>
        <v/>
      </c>
      <c r="K56" t="str">
        <f>シングルス!B15&amp;"　"&amp;シングルス!C15</f>
        <v>　</v>
      </c>
      <c r="L56" t="str">
        <f>シングルス!G15&amp;"　"&amp;シングルス!H15</f>
        <v>　</v>
      </c>
    </row>
    <row r="57" spans="1:12" ht="21" customHeight="1" x14ac:dyDescent="0.2">
      <c r="A57" s="8">
        <v>7</v>
      </c>
      <c r="B57" s="8" t="str">
        <f>シングルス!B18&amp;"　"&amp;シングルス!C18</f>
        <v>　</v>
      </c>
      <c r="C57" s="8" t="str">
        <f>IF(シングルス!D17="","",シングルス!D17)</f>
        <v/>
      </c>
      <c r="D57" s="8" t="str">
        <f>IF(シングルス!E17="","",シングルス!E17)</f>
        <v/>
      </c>
      <c r="E57" s="8">
        <v>27</v>
      </c>
      <c r="F57" s="8" t="str">
        <f>シングルス!G18&amp;"　"&amp;シングルス!H18</f>
        <v>　</v>
      </c>
      <c r="G57" s="8" t="str">
        <f>IF(シングルス!I17="","",シングルス!I17)</f>
        <v/>
      </c>
      <c r="H57" s="8" t="str">
        <f>IF(シングルス!J17="","",シングルス!J17)</f>
        <v/>
      </c>
      <c r="K57" t="str">
        <f>シングルス!B17&amp;"　"&amp;シングルス!C17</f>
        <v>　</v>
      </c>
      <c r="L57" t="str">
        <f>シングルス!G17&amp;"　"&amp;シングルス!H17</f>
        <v>　</v>
      </c>
    </row>
    <row r="58" spans="1:12" ht="21" customHeight="1" x14ac:dyDescent="0.2">
      <c r="A58" s="8">
        <v>8</v>
      </c>
      <c r="B58" s="8" t="str">
        <f>シングルス!B20&amp;"　"&amp;シングルス!C20</f>
        <v>　</v>
      </c>
      <c r="C58" s="8" t="str">
        <f>IF(シングルス!D19="","",シングルス!D19)</f>
        <v/>
      </c>
      <c r="D58" s="8" t="str">
        <f>IF(シングルス!E19="","",シングルス!E19)</f>
        <v/>
      </c>
      <c r="E58" s="8">
        <v>28</v>
      </c>
      <c r="F58" s="8" t="str">
        <f>シングルス!G20&amp;"　"&amp;シングルス!H20</f>
        <v>　</v>
      </c>
      <c r="G58" s="8" t="str">
        <f>IF(シングルス!I19="","",シングルス!I19)</f>
        <v/>
      </c>
      <c r="H58" s="8" t="str">
        <f>IF(シングルス!J19="","",シングルス!J19)</f>
        <v/>
      </c>
      <c r="K58" t="str">
        <f>シングルス!B19&amp;"　"&amp;シングルス!C19</f>
        <v>　</v>
      </c>
      <c r="L58" t="str">
        <f>シングルス!G19&amp;"　"&amp;シングルス!H19</f>
        <v>　</v>
      </c>
    </row>
    <row r="59" spans="1:12" ht="21" customHeight="1" x14ac:dyDescent="0.2">
      <c r="A59" s="8">
        <v>9</v>
      </c>
      <c r="B59" s="8" t="str">
        <f>シングルス!B22&amp;"　"&amp;シングルス!C22</f>
        <v>　</v>
      </c>
      <c r="C59" s="8" t="str">
        <f>IF(シングルス!D21="","",シングルス!D21)</f>
        <v/>
      </c>
      <c r="D59" s="8" t="str">
        <f>IF(シングルス!E21="","",シングルス!E21)</f>
        <v/>
      </c>
      <c r="E59" s="8">
        <v>29</v>
      </c>
      <c r="F59" s="8" t="str">
        <f>シングルス!G22&amp;"　"&amp;シングルス!H22</f>
        <v>　</v>
      </c>
      <c r="G59" s="8" t="str">
        <f>IF(シングルス!I21="","",シングルス!I21)</f>
        <v/>
      </c>
      <c r="H59" s="8" t="str">
        <f>IF(シングルス!J21="","",シングルス!J21)</f>
        <v/>
      </c>
      <c r="K59" t="str">
        <f>シングルス!B21&amp;"　"&amp;シングルス!C21</f>
        <v>　</v>
      </c>
      <c r="L59" t="str">
        <f>シングルス!G21&amp;"　"&amp;シングルス!H21</f>
        <v>　</v>
      </c>
    </row>
    <row r="60" spans="1:12" ht="21" customHeight="1" x14ac:dyDescent="0.2">
      <c r="A60" s="8">
        <v>10</v>
      </c>
      <c r="B60" s="8" t="str">
        <f>シングルス!B24&amp;"　"&amp;シングルス!C24</f>
        <v>　</v>
      </c>
      <c r="C60" s="8" t="str">
        <f>IF(シングルス!D23="","",シングルス!D23)</f>
        <v/>
      </c>
      <c r="D60" s="8" t="str">
        <f>IF(シングルス!E23="","",シングルス!E23)</f>
        <v/>
      </c>
      <c r="E60" s="8">
        <v>30</v>
      </c>
      <c r="F60" s="8" t="str">
        <f>シングルス!G24&amp;"　"&amp;シングルス!H24</f>
        <v>　</v>
      </c>
      <c r="G60" s="8" t="str">
        <f>IF(シングルス!I23="","",シングルス!I23)</f>
        <v/>
      </c>
      <c r="H60" s="8" t="str">
        <f>IF(シングルス!J23="","",シングルス!J23)</f>
        <v/>
      </c>
      <c r="K60" t="str">
        <f>シングルス!B23&amp;"　"&amp;シングルス!C23</f>
        <v>　</v>
      </c>
      <c r="L60" t="str">
        <f>シングルス!G23&amp;"　"&amp;シングルス!H23</f>
        <v>　</v>
      </c>
    </row>
    <row r="61" spans="1:12" ht="21" customHeight="1" x14ac:dyDescent="0.2">
      <c r="A61" s="8">
        <v>11</v>
      </c>
      <c r="B61" s="8" t="str">
        <f>シングルス!B26&amp;"　"&amp;シングルス!C26</f>
        <v>　</v>
      </c>
      <c r="C61" s="8" t="str">
        <f>IF(シングルス!D25="","",シングルス!D25)</f>
        <v/>
      </c>
      <c r="D61" s="8" t="str">
        <f>IF(シングルス!E25="","",シングルス!E25)</f>
        <v/>
      </c>
      <c r="E61" s="8">
        <v>31</v>
      </c>
      <c r="F61" s="8" t="str">
        <f>シングルス!G26&amp;"　"&amp;シングルス!H26</f>
        <v>　</v>
      </c>
      <c r="G61" s="8" t="str">
        <f>IF(シングルス!I25="","",シングルス!I25)</f>
        <v/>
      </c>
      <c r="H61" s="8" t="str">
        <f>IF(シングルス!J25="","",シングルス!J25)</f>
        <v/>
      </c>
      <c r="K61" t="str">
        <f>シングルス!B25&amp;"　"&amp;シングルス!C25</f>
        <v>　</v>
      </c>
      <c r="L61" t="str">
        <f>シングルス!G25&amp;"　"&amp;シングルス!H25</f>
        <v>　</v>
      </c>
    </row>
    <row r="62" spans="1:12" ht="21" customHeight="1" x14ac:dyDescent="0.2">
      <c r="A62" s="8">
        <v>12</v>
      </c>
      <c r="B62" s="8" t="str">
        <f>シングルス!B28&amp;"　"&amp;シングルス!C28</f>
        <v>　</v>
      </c>
      <c r="C62" s="8" t="str">
        <f>IF(シングルス!D27="","",シングルス!D27)</f>
        <v/>
      </c>
      <c r="D62" s="8" t="str">
        <f>IF(シングルス!E27="","",シングルス!E27)</f>
        <v/>
      </c>
      <c r="E62" s="8">
        <v>32</v>
      </c>
      <c r="F62" s="8" t="str">
        <f>シングルス!G28&amp;"　"&amp;シングルス!H28</f>
        <v>　</v>
      </c>
      <c r="G62" s="8" t="str">
        <f>IF(シングルス!I27="","",シングルス!I27)</f>
        <v/>
      </c>
      <c r="H62" s="8" t="str">
        <f>IF(シングルス!J27="","",シングルス!J27)</f>
        <v/>
      </c>
      <c r="K62" t="str">
        <f>シングルス!B27&amp;"　"&amp;シングルス!C27</f>
        <v>　</v>
      </c>
      <c r="L62" t="str">
        <f>シングルス!G27&amp;"　"&amp;シングルス!H27</f>
        <v>　</v>
      </c>
    </row>
    <row r="63" spans="1:12" ht="21" customHeight="1" x14ac:dyDescent="0.2">
      <c r="A63" s="8">
        <v>13</v>
      </c>
      <c r="B63" s="8" t="str">
        <f>シングルス!B30&amp;"　"&amp;シングルス!C30</f>
        <v>　</v>
      </c>
      <c r="C63" s="8" t="str">
        <f>IF(シングルス!D29="","",シングルス!D29)</f>
        <v/>
      </c>
      <c r="D63" s="8" t="str">
        <f>IF(シングルス!E29="","",シングルス!E29)</f>
        <v/>
      </c>
      <c r="E63" s="8">
        <v>33</v>
      </c>
      <c r="F63" s="8" t="str">
        <f>シングルス!G30&amp;"　"&amp;シングルス!H30</f>
        <v>　</v>
      </c>
      <c r="G63" s="8" t="str">
        <f>IF(シングルス!I29="","",シングルス!I29)</f>
        <v/>
      </c>
      <c r="H63" s="8" t="str">
        <f>IF(シングルス!J29="","",シングルス!J29)</f>
        <v/>
      </c>
      <c r="K63" t="str">
        <f>シングルス!B29&amp;"　"&amp;シングルス!C29</f>
        <v>　</v>
      </c>
      <c r="L63" t="str">
        <f>シングルス!G29&amp;"　"&amp;シングルス!H29</f>
        <v>　</v>
      </c>
    </row>
    <row r="64" spans="1:12" ht="21" customHeight="1" x14ac:dyDescent="0.2">
      <c r="A64" s="8">
        <v>14</v>
      </c>
      <c r="B64" s="8" t="str">
        <f>シングルス!B32&amp;"　"&amp;シングルス!C32</f>
        <v>　</v>
      </c>
      <c r="C64" s="8" t="str">
        <f>IF(シングルス!D31="","",シングルス!D31)</f>
        <v/>
      </c>
      <c r="D64" s="8" t="str">
        <f>IF(シングルス!E31="","",シングルス!E31)</f>
        <v/>
      </c>
      <c r="E64" s="8">
        <v>34</v>
      </c>
      <c r="F64" s="8" t="str">
        <f>シングルス!G32&amp;"　"&amp;シングルス!H32</f>
        <v>　</v>
      </c>
      <c r="G64" s="8" t="str">
        <f>IF(シングルス!I31="","",シングルス!I31)</f>
        <v/>
      </c>
      <c r="H64" s="8" t="str">
        <f>IF(シングルス!J31="","",シングルス!J31)</f>
        <v/>
      </c>
      <c r="K64" t="str">
        <f>シングルス!B31&amp;"　"&amp;シングルス!C31</f>
        <v>　</v>
      </c>
      <c r="L64" t="str">
        <f>シングルス!G31&amp;"　"&amp;シングルス!H31</f>
        <v>　</v>
      </c>
    </row>
    <row r="65" spans="1:12" ht="21" customHeight="1" x14ac:dyDescent="0.2">
      <c r="A65" s="8">
        <v>15</v>
      </c>
      <c r="B65" s="8" t="str">
        <f>シングルス!B34&amp;"　"&amp;シングルス!C34</f>
        <v>　</v>
      </c>
      <c r="C65" s="8" t="str">
        <f>IF(シングルス!D33="","",シングルス!D33)</f>
        <v/>
      </c>
      <c r="D65" s="8" t="str">
        <f>IF(シングルス!E33="","",シングルス!E33)</f>
        <v/>
      </c>
      <c r="E65" s="8">
        <v>35</v>
      </c>
      <c r="F65" s="8" t="str">
        <f>シングルス!G34&amp;"　"&amp;シングルス!H34</f>
        <v>　</v>
      </c>
      <c r="G65" s="8" t="str">
        <f>IF(シングルス!I33="","",シングルス!I33)</f>
        <v/>
      </c>
      <c r="H65" s="8" t="str">
        <f>IF(シングルス!J33="","",シングルス!J33)</f>
        <v/>
      </c>
      <c r="K65" t="str">
        <f>シングルス!B33&amp;"　"&amp;シングルス!C33</f>
        <v>　</v>
      </c>
      <c r="L65" t="str">
        <f>シングルス!G33&amp;"　"&amp;シングルス!H33</f>
        <v>　</v>
      </c>
    </row>
    <row r="66" spans="1:12" ht="21" customHeight="1" x14ac:dyDescent="0.2">
      <c r="A66" s="8">
        <v>16</v>
      </c>
      <c r="B66" s="8" t="str">
        <f>シングルス!B36&amp;"　"&amp;シングルス!C36</f>
        <v>　</v>
      </c>
      <c r="C66" s="8" t="str">
        <f>IF(シングルス!D35="","",シングルス!D35)</f>
        <v/>
      </c>
      <c r="D66" s="8" t="str">
        <f>IF(シングルス!E35="","",シングルス!E35)</f>
        <v/>
      </c>
      <c r="E66" s="8">
        <v>36</v>
      </c>
      <c r="F66" s="8" t="str">
        <f>シングルス!G36&amp;"　"&amp;シングルス!H36</f>
        <v>　</v>
      </c>
      <c r="G66" s="8" t="str">
        <f>IF(シングルス!I35="","",シングルス!I35)</f>
        <v/>
      </c>
      <c r="H66" s="8" t="str">
        <f>IF(シングルス!J35="","",シングルス!J35)</f>
        <v/>
      </c>
      <c r="K66" t="str">
        <f>シングルス!B35&amp;"　"&amp;シングルス!C35</f>
        <v>　</v>
      </c>
      <c r="L66" t="str">
        <f>シングルス!G35&amp;"　"&amp;シングルス!H35</f>
        <v>　</v>
      </c>
    </row>
    <row r="67" spans="1:12" ht="21" customHeight="1" x14ac:dyDescent="0.2">
      <c r="A67" s="8">
        <v>17</v>
      </c>
      <c r="B67" s="8" t="str">
        <f>シングルス!B38&amp;"　"&amp;シングルス!C38</f>
        <v>　</v>
      </c>
      <c r="C67" s="8" t="str">
        <f>IF(シングルス!D37="","",シングルス!D37)</f>
        <v/>
      </c>
      <c r="D67" s="8" t="str">
        <f>IF(シングルス!E37="","",シングルス!E37)</f>
        <v/>
      </c>
      <c r="E67" s="8">
        <v>37</v>
      </c>
      <c r="F67" s="8" t="str">
        <f>シングルス!G38&amp;"　"&amp;シングルス!H38</f>
        <v>　</v>
      </c>
      <c r="G67" s="8" t="str">
        <f>IF(シングルス!I37="","",シングルス!I37)</f>
        <v/>
      </c>
      <c r="H67" s="8" t="str">
        <f>IF(シングルス!J37="","",シングルス!J37)</f>
        <v/>
      </c>
      <c r="K67" t="str">
        <f>シングルス!B37&amp;"　"&amp;シングルス!C37</f>
        <v>　</v>
      </c>
      <c r="L67" t="str">
        <f>シングルス!G37&amp;"　"&amp;シングルス!H37</f>
        <v>　</v>
      </c>
    </row>
    <row r="68" spans="1:12" ht="21" customHeight="1" x14ac:dyDescent="0.2">
      <c r="A68" s="8">
        <v>18</v>
      </c>
      <c r="B68" s="8" t="str">
        <f>シングルス!B40&amp;"　"&amp;シングルス!C40</f>
        <v>　</v>
      </c>
      <c r="C68" s="8" t="str">
        <f>IF(シングルス!D39="","",シングルス!D39)</f>
        <v/>
      </c>
      <c r="D68" s="8" t="str">
        <f>IF(シングルス!E39="","",シングルス!E39)</f>
        <v/>
      </c>
      <c r="E68" s="8">
        <v>38</v>
      </c>
      <c r="F68" s="8" t="str">
        <f>シングルス!G40&amp;"　"&amp;シングルス!H40</f>
        <v>　</v>
      </c>
      <c r="G68" s="8" t="str">
        <f>IF(シングルス!I39="","",シングルス!I39)</f>
        <v/>
      </c>
      <c r="H68" s="8" t="str">
        <f>IF(シングルス!J39="","",シングルス!J39)</f>
        <v/>
      </c>
      <c r="K68" t="str">
        <f>シングルス!B39&amp;"　"&amp;シングルス!C39</f>
        <v>　</v>
      </c>
      <c r="L68" t="str">
        <f>シングルス!G39&amp;"　"&amp;シングルス!H39</f>
        <v>　</v>
      </c>
    </row>
    <row r="69" spans="1:12" ht="21" customHeight="1" x14ac:dyDescent="0.2">
      <c r="A69" s="8">
        <v>19</v>
      </c>
      <c r="B69" s="8" t="str">
        <f>シングルス!B42&amp;"　"&amp;シングルス!C42</f>
        <v>　</v>
      </c>
      <c r="C69" s="8" t="str">
        <f>IF(シングルス!D41="","",シングルス!D41)</f>
        <v/>
      </c>
      <c r="D69" s="8" t="str">
        <f>IF(シングルス!E41="","",シングルス!E41)</f>
        <v/>
      </c>
      <c r="E69" s="8">
        <v>39</v>
      </c>
      <c r="F69" s="8" t="str">
        <f>シングルス!G42&amp;"　"&amp;シングルス!H42</f>
        <v>　</v>
      </c>
      <c r="G69" s="8" t="str">
        <f>IF(シングルス!I41="","",シングルス!I41)</f>
        <v/>
      </c>
      <c r="H69" s="8" t="str">
        <f>IF(シングルス!J41="","",シングルス!J41)</f>
        <v/>
      </c>
      <c r="K69" t="str">
        <f>シングルス!B41&amp;"　"&amp;シングルス!C41</f>
        <v>　</v>
      </c>
      <c r="L69" t="str">
        <f>シングルス!G41&amp;"　"&amp;シングルス!H41</f>
        <v>　</v>
      </c>
    </row>
    <row r="70" spans="1:12" ht="21" customHeight="1" x14ac:dyDescent="0.2">
      <c r="A70" s="8">
        <v>20</v>
      </c>
      <c r="B70" s="8" t="str">
        <f>シングルス!B44&amp;"　"&amp;シングルス!C44</f>
        <v>　</v>
      </c>
      <c r="C70" s="8" t="str">
        <f>IF(シングルス!D43="","",シングルス!D43)</f>
        <v/>
      </c>
      <c r="D70" s="8" t="str">
        <f>IF(シングルス!E43="","",シングルス!E43)</f>
        <v/>
      </c>
      <c r="E70" s="8">
        <v>40</v>
      </c>
      <c r="F70" s="8" t="str">
        <f>シングルス!G44&amp;"　"&amp;シングルス!H44</f>
        <v>　</v>
      </c>
      <c r="G70" s="8" t="str">
        <f>IF(シングルス!I43="","",シングルス!I43)</f>
        <v/>
      </c>
      <c r="H70" s="8" t="str">
        <f>IF(シングルス!J43="","",シングルス!J43)</f>
        <v/>
      </c>
      <c r="K70" t="str">
        <f>シングルス!B43&amp;"　"&amp;シングルス!C43</f>
        <v>　</v>
      </c>
      <c r="L70" t="str">
        <f>シングルス!G43&amp;"　"&amp;シングルス!H43</f>
        <v>　</v>
      </c>
    </row>
    <row r="71" spans="1:12" x14ac:dyDescent="0.2"/>
    <row r="72" spans="1:12" x14ac:dyDescent="0.2">
      <c r="F72" s="19"/>
      <c r="G72" s="19"/>
      <c r="H72" s="19"/>
      <c r="I72" s="19"/>
    </row>
    <row r="73" spans="1:12" x14ac:dyDescent="0.2">
      <c r="I73" s="87"/>
    </row>
    <row r="74" spans="1:12" x14ac:dyDescent="0.2">
      <c r="I74" s="87"/>
    </row>
    <row r="75" spans="1:12" x14ac:dyDescent="0.2"/>
    <row r="76" spans="1:12" x14ac:dyDescent="0.2"/>
    <row r="77" spans="1:12" x14ac:dyDescent="0.2"/>
    <row r="78" spans="1:12" ht="37.5" customHeight="1" x14ac:dyDescent="0.2">
      <c r="A78" s="122" t="s">
        <v>33</v>
      </c>
      <c r="B78" s="122"/>
      <c r="C78" s="122"/>
      <c r="D78" s="122"/>
      <c r="E78" s="122"/>
      <c r="F78" s="122"/>
      <c r="G78" s="122"/>
      <c r="H78" s="122"/>
    </row>
    <row r="79" spans="1:12" ht="18" customHeight="1" x14ac:dyDescent="0.2">
      <c r="A79" s="63"/>
      <c r="B79" s="63"/>
      <c r="C79" s="63"/>
      <c r="D79" s="63"/>
      <c r="E79" s="63"/>
      <c r="F79" s="63"/>
      <c r="G79" s="63"/>
      <c r="H79" s="63"/>
    </row>
    <row r="80" spans="1:12" ht="18" customHeight="1" x14ac:dyDescent="0.2">
      <c r="A80" s="63"/>
      <c r="B80" s="63"/>
      <c r="C80" s="63"/>
      <c r="D80" s="63"/>
      <c r="E80" s="63"/>
      <c r="F80" s="63"/>
      <c r="G80" s="63"/>
      <c r="H80" s="63"/>
    </row>
    <row r="81" spans="1:12" ht="24" customHeight="1" x14ac:dyDescent="0.2">
      <c r="A81" s="123" t="s">
        <v>10</v>
      </c>
      <c r="B81" s="123"/>
      <c r="C81" s="123" t="str">
        <f>IF(説明・基本情報!E18="","",説明・基本情報!E18)</f>
        <v/>
      </c>
      <c r="D81" s="123"/>
      <c r="E81" s="29"/>
      <c r="F81" s="4"/>
      <c r="G81" s="4"/>
      <c r="H81" s="4"/>
    </row>
    <row r="82" spans="1:12" ht="24" customHeight="1" x14ac:dyDescent="0.2">
      <c r="A82" s="124" t="s">
        <v>11</v>
      </c>
      <c r="B82" s="124"/>
      <c r="C82" s="120" t="str">
        <f>IF(説明・基本情報!E19="","",説明・基本情報!E19)</f>
        <v/>
      </c>
      <c r="D82" s="121"/>
      <c r="E82" s="121"/>
      <c r="F82" s="121"/>
      <c r="G82" s="121"/>
      <c r="H82" s="18"/>
    </row>
    <row r="83" spans="1:12" ht="24" customHeight="1" x14ac:dyDescent="0.2">
      <c r="A83" s="120" t="s">
        <v>12</v>
      </c>
      <c r="B83" s="121"/>
      <c r="C83" s="120" t="str">
        <f>IF(説明・基本情報!E20="","",説明・基本情報!E20)</f>
        <v/>
      </c>
      <c r="D83" s="121"/>
      <c r="E83" s="121"/>
      <c r="F83" s="121"/>
      <c r="G83" s="121"/>
      <c r="H83" s="11" t="s">
        <v>34</v>
      </c>
    </row>
    <row r="84" spans="1:12" ht="24" customHeight="1" x14ac:dyDescent="0.2">
      <c r="A84" s="124" t="s">
        <v>35</v>
      </c>
      <c r="B84" s="128"/>
      <c r="C84" s="124" t="str">
        <f>ダブルス!A1</f>
        <v>Aブロック女子ダブルス</v>
      </c>
      <c r="D84" s="124"/>
      <c r="E84" s="124"/>
      <c r="F84" s="124"/>
      <c r="G84" s="124"/>
      <c r="H84" s="124"/>
    </row>
    <row r="85" spans="1:12" ht="24" customHeight="1" x14ac:dyDescent="0.2">
      <c r="A85" s="120" t="s">
        <v>24</v>
      </c>
      <c r="B85" s="121"/>
      <c r="C85" s="2"/>
      <c r="D85" s="14"/>
      <c r="E85" s="15"/>
      <c r="F85" s="64">
        <f>ダブルス!E45</f>
        <v>0</v>
      </c>
      <c r="G85" s="17" t="s">
        <v>32</v>
      </c>
      <c r="H85" s="1"/>
    </row>
    <row r="86" spans="1:12" ht="18" customHeight="1" x14ac:dyDescent="0.2">
      <c r="A86" s="29"/>
      <c r="B86" s="29"/>
      <c r="E86" s="4"/>
      <c r="F86" s="29"/>
      <c r="G86" s="5"/>
    </row>
    <row r="87" spans="1:12" ht="18" customHeight="1" x14ac:dyDescent="0.2"/>
    <row r="88" spans="1:12" ht="19.5" customHeight="1" x14ac:dyDescent="0.2">
      <c r="A88" s="131" t="s">
        <v>41</v>
      </c>
      <c r="B88" s="131"/>
      <c r="C88" s="131"/>
      <c r="D88" s="131"/>
      <c r="E88" s="131"/>
      <c r="F88" s="131"/>
      <c r="G88" s="131"/>
      <c r="H88" s="131"/>
    </row>
    <row r="89" spans="1:12" ht="18" customHeight="1" x14ac:dyDescent="0.2">
      <c r="A89" s="62"/>
      <c r="B89" s="132" t="s">
        <v>29</v>
      </c>
      <c r="C89" s="133"/>
      <c r="D89" s="134"/>
      <c r="E89" s="62"/>
      <c r="F89" s="132" t="s">
        <v>30</v>
      </c>
      <c r="G89" s="133"/>
      <c r="H89" s="134"/>
    </row>
    <row r="90" spans="1:12" ht="19.5" customHeight="1" x14ac:dyDescent="0.2">
      <c r="A90" s="8" t="s">
        <v>16</v>
      </c>
      <c r="B90" s="8" t="s">
        <v>38</v>
      </c>
      <c r="C90" s="8" t="s">
        <v>18</v>
      </c>
      <c r="D90" s="8" t="s">
        <v>39</v>
      </c>
      <c r="E90" s="8"/>
      <c r="F90" s="8" t="s">
        <v>38</v>
      </c>
      <c r="G90" s="8" t="s">
        <v>18</v>
      </c>
      <c r="H90" s="8" t="s">
        <v>39</v>
      </c>
    </row>
    <row r="91" spans="1:12" ht="21" customHeight="1" x14ac:dyDescent="0.2">
      <c r="A91" s="8">
        <v>1</v>
      </c>
      <c r="B91" s="8" t="str">
        <f>ダブルス!B6&amp;"　"&amp;ダブルス!C6</f>
        <v>　</v>
      </c>
      <c r="C91" s="8" t="str">
        <f>IF(ダブルス!D5="","",ダブルス!D5)</f>
        <v/>
      </c>
      <c r="D91" s="8" t="str">
        <f>IF(ダブルス!E5="","",ダブルス!E5)</f>
        <v/>
      </c>
      <c r="E91" s="8"/>
      <c r="F91" s="8" t="str">
        <f>ダブルス!F6&amp;"　"&amp;ダブルス!G6</f>
        <v>　</v>
      </c>
      <c r="G91" s="8" t="str">
        <f>IF(ダブルス!H5="","",ダブルス!H5)</f>
        <v/>
      </c>
      <c r="H91" s="8" t="str">
        <f>IF(ダブルス!I5="","",ダブルス!I5)</f>
        <v/>
      </c>
      <c r="K91" t="str">
        <f>ダブルス!B5&amp;"　"&amp;ダブルス!C5</f>
        <v>　</v>
      </c>
      <c r="L91" t="str">
        <f>ダブルス!F5&amp;"　"&amp;ダブルス!G5</f>
        <v>　</v>
      </c>
    </row>
    <row r="92" spans="1:12" ht="21" customHeight="1" x14ac:dyDescent="0.2">
      <c r="A92" s="8">
        <v>2</v>
      </c>
      <c r="B92" s="8" t="str">
        <f>ダブルス!B8&amp;"　"&amp;ダブルス!C8</f>
        <v>　</v>
      </c>
      <c r="C92" s="8" t="str">
        <f>IF(ダブルス!D7="","",ダブルス!D7)</f>
        <v/>
      </c>
      <c r="D92" s="8" t="str">
        <f>IF(ダブルス!E7="","",ダブルス!E7)</f>
        <v/>
      </c>
      <c r="E92" s="8"/>
      <c r="F92" s="8" t="str">
        <f>ダブルス!F8&amp;"　"&amp;ダブルス!G8</f>
        <v>　</v>
      </c>
      <c r="G92" s="8" t="str">
        <f>IF(ダブルス!H7="","",ダブルス!H7)</f>
        <v/>
      </c>
      <c r="H92" s="8" t="str">
        <f>IF(ダブルス!I7="","",ダブルス!I7)</f>
        <v/>
      </c>
      <c r="K92" t="str">
        <f>ダブルス!B7&amp;"　"&amp;ダブルス!C7</f>
        <v>　</v>
      </c>
      <c r="L92" t="str">
        <f>ダブルス!F7&amp;"　"&amp;ダブルス!G7</f>
        <v>　</v>
      </c>
    </row>
    <row r="93" spans="1:12" ht="21" customHeight="1" x14ac:dyDescent="0.2">
      <c r="A93" s="8">
        <v>3</v>
      </c>
      <c r="B93" s="8" t="str">
        <f>ダブルス!B10&amp;"　"&amp;ダブルス!C10</f>
        <v>　</v>
      </c>
      <c r="C93" s="8" t="str">
        <f>IF(ダブルス!D9="","",ダブルス!D9)</f>
        <v/>
      </c>
      <c r="D93" s="8" t="str">
        <f>IF(ダブルス!E9="","",ダブルス!E9)</f>
        <v/>
      </c>
      <c r="E93" s="8"/>
      <c r="F93" s="8" t="str">
        <f>ダブルス!F10&amp;"　"&amp;ダブルス!G10</f>
        <v>　</v>
      </c>
      <c r="G93" s="8" t="str">
        <f>IF(ダブルス!H9="","",ダブルス!H9)</f>
        <v/>
      </c>
      <c r="H93" s="8" t="str">
        <f>IF(ダブルス!I9="","",ダブルス!I9)</f>
        <v/>
      </c>
      <c r="K93" t="str">
        <f>ダブルス!B9&amp;"　"&amp;ダブルス!C9</f>
        <v>　</v>
      </c>
      <c r="L93" t="str">
        <f>ダブルス!F9&amp;"　"&amp;ダブルス!G9</f>
        <v>　</v>
      </c>
    </row>
    <row r="94" spans="1:12" ht="21" customHeight="1" x14ac:dyDescent="0.2">
      <c r="A94" s="8">
        <v>4</v>
      </c>
      <c r="B94" s="8" t="str">
        <f>ダブルス!B12&amp;"　"&amp;ダブルス!C12</f>
        <v>　</v>
      </c>
      <c r="C94" s="8" t="str">
        <f>IF(ダブルス!D11="","",ダブルス!D11)</f>
        <v/>
      </c>
      <c r="D94" s="8" t="str">
        <f>IF(ダブルス!E11="","",ダブルス!E11)</f>
        <v/>
      </c>
      <c r="E94" s="8"/>
      <c r="F94" s="8" t="str">
        <f>ダブルス!F12&amp;"　"&amp;ダブルス!G12</f>
        <v>　</v>
      </c>
      <c r="G94" s="8" t="str">
        <f>IF(ダブルス!H11="","",ダブルス!H11)</f>
        <v/>
      </c>
      <c r="H94" s="8" t="str">
        <f>IF(ダブルス!I11="","",ダブルス!I11)</f>
        <v/>
      </c>
      <c r="K94" t="str">
        <f>ダブルス!B11&amp;"　"&amp;ダブルス!C11</f>
        <v>　</v>
      </c>
      <c r="L94" t="str">
        <f>ダブルス!F11&amp;"　"&amp;ダブルス!G11</f>
        <v>　</v>
      </c>
    </row>
    <row r="95" spans="1:12" ht="21" customHeight="1" x14ac:dyDescent="0.2">
      <c r="A95" s="8">
        <v>5</v>
      </c>
      <c r="B95" s="8" t="str">
        <f>ダブルス!B14&amp;"　"&amp;ダブルス!C14</f>
        <v>　</v>
      </c>
      <c r="C95" s="8" t="str">
        <f>IF(ダブルス!D13="","",ダブルス!D13)</f>
        <v/>
      </c>
      <c r="D95" s="8" t="str">
        <f>IF(ダブルス!E13="","",ダブルス!E13)</f>
        <v/>
      </c>
      <c r="E95" s="8"/>
      <c r="F95" s="8" t="str">
        <f>ダブルス!F14&amp;"　"&amp;ダブルス!G14</f>
        <v>　</v>
      </c>
      <c r="G95" s="8" t="str">
        <f>IF(ダブルス!H13="","",ダブルス!H13)</f>
        <v/>
      </c>
      <c r="H95" s="8" t="str">
        <f>IF(ダブルス!I13="","",ダブルス!I13)</f>
        <v/>
      </c>
      <c r="K95" t="str">
        <f>ダブルス!B13&amp;"　"&amp;ダブルス!C13</f>
        <v>　</v>
      </c>
      <c r="L95" t="str">
        <f>ダブルス!F13&amp;"　"&amp;ダブルス!G13</f>
        <v>　</v>
      </c>
    </row>
    <row r="96" spans="1:12" ht="21" customHeight="1" x14ac:dyDescent="0.2">
      <c r="A96" s="8">
        <v>6</v>
      </c>
      <c r="B96" s="8" t="str">
        <f>ダブルス!B16&amp;"　"&amp;ダブルス!C16</f>
        <v>　</v>
      </c>
      <c r="C96" s="8" t="str">
        <f>IF(ダブルス!D15="","",ダブルス!D15)</f>
        <v/>
      </c>
      <c r="D96" s="8" t="str">
        <f>IF(ダブルス!E15="","",ダブルス!E15)</f>
        <v/>
      </c>
      <c r="E96" s="8"/>
      <c r="F96" s="8" t="str">
        <f>ダブルス!F16&amp;"　"&amp;ダブルス!G16</f>
        <v>　</v>
      </c>
      <c r="G96" s="8" t="str">
        <f>IF(ダブルス!H15="","",ダブルス!H15)</f>
        <v/>
      </c>
      <c r="H96" s="8" t="str">
        <f>IF(ダブルス!I15="","",ダブルス!I15)</f>
        <v/>
      </c>
      <c r="K96" t="str">
        <f>ダブルス!B15&amp;"　"&amp;ダブルス!C15</f>
        <v>　</v>
      </c>
      <c r="L96" t="str">
        <f>ダブルス!F15&amp;"　"&amp;ダブルス!G15</f>
        <v>　</v>
      </c>
    </row>
    <row r="97" spans="1:12" ht="21" customHeight="1" x14ac:dyDescent="0.2">
      <c r="A97" s="8">
        <v>7</v>
      </c>
      <c r="B97" s="8" t="str">
        <f>ダブルス!B18&amp;"　"&amp;ダブルス!C18</f>
        <v>　</v>
      </c>
      <c r="C97" s="8" t="str">
        <f>IF(ダブルス!D17="","",ダブルス!D17)</f>
        <v/>
      </c>
      <c r="D97" s="8" t="str">
        <f>IF(ダブルス!E17="","",ダブルス!E17)</f>
        <v/>
      </c>
      <c r="E97" s="8"/>
      <c r="F97" s="8" t="str">
        <f>ダブルス!F18&amp;"　"&amp;ダブルス!G18</f>
        <v>　</v>
      </c>
      <c r="G97" s="8" t="str">
        <f>IF(ダブルス!H17="","",ダブルス!H17)</f>
        <v/>
      </c>
      <c r="H97" s="8" t="str">
        <f>IF(ダブルス!I17="","",ダブルス!I17)</f>
        <v/>
      </c>
      <c r="K97" t="str">
        <f>ダブルス!B17&amp;"　"&amp;ダブルス!C17</f>
        <v>　</v>
      </c>
      <c r="L97" t="str">
        <f>ダブルス!F17&amp;"　"&amp;ダブルス!G17</f>
        <v>　</v>
      </c>
    </row>
    <row r="98" spans="1:12" ht="21" customHeight="1" x14ac:dyDescent="0.2">
      <c r="A98" s="8">
        <v>8</v>
      </c>
      <c r="B98" s="8" t="str">
        <f>ダブルス!B20&amp;"　"&amp;ダブルス!C20</f>
        <v>　</v>
      </c>
      <c r="C98" s="8" t="str">
        <f>IF(ダブルス!D19="","",ダブルス!D19)</f>
        <v/>
      </c>
      <c r="D98" s="8" t="str">
        <f>IF(ダブルス!E19="","",ダブルス!E19)</f>
        <v/>
      </c>
      <c r="E98" s="8"/>
      <c r="F98" s="8" t="str">
        <f>ダブルス!F20&amp;"　"&amp;ダブルス!G20</f>
        <v>　</v>
      </c>
      <c r="G98" s="8" t="str">
        <f>IF(ダブルス!H19="","",ダブルス!H19)</f>
        <v/>
      </c>
      <c r="H98" s="8" t="str">
        <f>IF(ダブルス!I19="","",ダブルス!I19)</f>
        <v/>
      </c>
      <c r="K98" t="str">
        <f>ダブルス!B19&amp;"　"&amp;ダブルス!C19</f>
        <v>　</v>
      </c>
      <c r="L98" t="str">
        <f>ダブルス!F19&amp;"　"&amp;ダブルス!G19</f>
        <v>　</v>
      </c>
    </row>
    <row r="99" spans="1:12" ht="21" customHeight="1" x14ac:dyDescent="0.2">
      <c r="A99" s="8">
        <v>9</v>
      </c>
      <c r="B99" s="8" t="str">
        <f>ダブルス!B22&amp;"　"&amp;ダブルス!C22</f>
        <v>　</v>
      </c>
      <c r="C99" s="8" t="str">
        <f>IF(ダブルス!D21="","",ダブルス!D21)</f>
        <v/>
      </c>
      <c r="D99" s="8" t="str">
        <f>IF(ダブルス!E21="","",ダブルス!E21)</f>
        <v/>
      </c>
      <c r="E99" s="8"/>
      <c r="F99" s="8" t="str">
        <f>ダブルス!F22&amp;"　"&amp;ダブルス!G22</f>
        <v>　</v>
      </c>
      <c r="G99" s="8" t="str">
        <f>IF(ダブルス!H21="","",ダブルス!H21)</f>
        <v/>
      </c>
      <c r="H99" s="8" t="str">
        <f>IF(ダブルス!I21="","",ダブルス!I21)</f>
        <v/>
      </c>
      <c r="K99" t="str">
        <f>ダブルス!B21&amp;"　"&amp;ダブルス!C21</f>
        <v>　</v>
      </c>
      <c r="L99" t="str">
        <f>ダブルス!F21&amp;"　"&amp;ダブルス!G21</f>
        <v>　</v>
      </c>
    </row>
    <row r="100" spans="1:12" ht="21" customHeight="1" x14ac:dyDescent="0.2">
      <c r="A100" s="8">
        <v>10</v>
      </c>
      <c r="B100" s="8" t="str">
        <f>ダブルス!B24&amp;"　"&amp;ダブルス!C24</f>
        <v>　</v>
      </c>
      <c r="C100" s="8" t="str">
        <f>IF(ダブルス!D23="","",ダブルス!D23)</f>
        <v/>
      </c>
      <c r="D100" s="8" t="str">
        <f>IF(ダブルス!E23="","",ダブルス!E23)</f>
        <v/>
      </c>
      <c r="E100" s="8"/>
      <c r="F100" s="8" t="str">
        <f>ダブルス!F24&amp;"　"&amp;ダブルス!G24</f>
        <v>　</v>
      </c>
      <c r="G100" s="8" t="str">
        <f>IF(ダブルス!H23="","",ダブルス!H23)</f>
        <v/>
      </c>
      <c r="H100" s="8" t="str">
        <f>IF(ダブルス!I23="","",ダブルス!I23)</f>
        <v/>
      </c>
      <c r="K100" t="str">
        <f>ダブルス!B23&amp;"　"&amp;ダブルス!C23</f>
        <v>　</v>
      </c>
      <c r="L100" t="str">
        <f>ダブルス!F23&amp;"　"&amp;ダブルス!G23</f>
        <v>　</v>
      </c>
    </row>
    <row r="101" spans="1:12" ht="21" customHeight="1" x14ac:dyDescent="0.2">
      <c r="A101" s="8">
        <v>11</v>
      </c>
      <c r="B101" s="8" t="str">
        <f>ダブルス!B26&amp;"　"&amp;ダブルス!C26</f>
        <v>　</v>
      </c>
      <c r="C101" s="8" t="str">
        <f>IF(ダブルス!D25="","",ダブルス!D25)</f>
        <v/>
      </c>
      <c r="D101" s="8" t="str">
        <f>IF(ダブルス!E25="","",ダブルス!E25)</f>
        <v/>
      </c>
      <c r="E101" s="8"/>
      <c r="F101" s="8" t="str">
        <f>ダブルス!F26&amp;"　"&amp;ダブルス!G26</f>
        <v>　</v>
      </c>
      <c r="G101" s="8" t="str">
        <f>IF(ダブルス!H25="","",ダブルス!H25)</f>
        <v/>
      </c>
      <c r="H101" s="8" t="str">
        <f>IF(ダブルス!I25="","",ダブルス!I25)</f>
        <v/>
      </c>
      <c r="K101" t="str">
        <f>ダブルス!B25&amp;"　"&amp;ダブルス!C25</f>
        <v>　</v>
      </c>
      <c r="L101" t="str">
        <f>ダブルス!F25&amp;"　"&amp;ダブルス!G25</f>
        <v>　</v>
      </c>
    </row>
    <row r="102" spans="1:12" ht="21" customHeight="1" x14ac:dyDescent="0.2">
      <c r="A102" s="8">
        <v>12</v>
      </c>
      <c r="B102" s="8" t="str">
        <f>ダブルス!B28&amp;"　"&amp;ダブルス!C28</f>
        <v>　</v>
      </c>
      <c r="C102" s="8" t="str">
        <f>IF(ダブルス!D27="","",ダブルス!D27)</f>
        <v/>
      </c>
      <c r="D102" s="8" t="str">
        <f>IF(ダブルス!E27="","",ダブルス!E27)</f>
        <v/>
      </c>
      <c r="E102" s="8"/>
      <c r="F102" s="8" t="str">
        <f>ダブルス!F28&amp;"　"&amp;ダブルス!G28</f>
        <v>　</v>
      </c>
      <c r="G102" s="8" t="str">
        <f>IF(ダブルス!H27="","",ダブルス!H27)</f>
        <v/>
      </c>
      <c r="H102" s="8" t="str">
        <f>IF(ダブルス!I27="","",ダブルス!I27)</f>
        <v/>
      </c>
      <c r="K102" t="str">
        <f>ダブルス!B27&amp;"　"&amp;ダブルス!C27</f>
        <v>　</v>
      </c>
      <c r="L102" t="str">
        <f>ダブルス!F27&amp;"　"&amp;ダブルス!G27</f>
        <v>　</v>
      </c>
    </row>
    <row r="103" spans="1:12" ht="21" customHeight="1" x14ac:dyDescent="0.2">
      <c r="A103" s="8">
        <v>13</v>
      </c>
      <c r="B103" s="8" t="str">
        <f>ダブルス!B30&amp;"　"&amp;ダブルス!C30</f>
        <v>　</v>
      </c>
      <c r="C103" s="8" t="str">
        <f>IF(ダブルス!D29="","",ダブルス!D29)</f>
        <v/>
      </c>
      <c r="D103" s="8" t="str">
        <f>IF(ダブルス!E29="","",ダブルス!E29)</f>
        <v/>
      </c>
      <c r="E103" s="8"/>
      <c r="F103" s="8" t="str">
        <f>ダブルス!F30&amp;"　"&amp;ダブルス!G30</f>
        <v>　</v>
      </c>
      <c r="G103" s="8" t="str">
        <f>IF(ダブルス!H29="","",ダブルス!H29)</f>
        <v/>
      </c>
      <c r="H103" s="8" t="str">
        <f>IF(ダブルス!I29="","",ダブルス!I29)</f>
        <v/>
      </c>
      <c r="K103" t="str">
        <f>ダブルス!B29&amp;"　"&amp;ダブルス!C29</f>
        <v>　</v>
      </c>
      <c r="L103" t="str">
        <f>ダブルス!F29&amp;"　"&amp;ダブルス!G29</f>
        <v>　</v>
      </c>
    </row>
    <row r="104" spans="1:12" ht="21" customHeight="1" x14ac:dyDescent="0.2">
      <c r="A104" s="8">
        <v>14</v>
      </c>
      <c r="B104" s="8" t="str">
        <f>ダブルス!B32&amp;"　"&amp;ダブルス!C32</f>
        <v>　</v>
      </c>
      <c r="C104" s="8" t="str">
        <f>IF(ダブルス!D31="","",ダブルス!D31)</f>
        <v/>
      </c>
      <c r="D104" s="8" t="str">
        <f>IF(ダブルス!E31="","",ダブルス!E31)</f>
        <v/>
      </c>
      <c r="E104" s="8"/>
      <c r="F104" s="8" t="str">
        <f>ダブルス!F32&amp;"　"&amp;ダブルス!G32</f>
        <v>　</v>
      </c>
      <c r="G104" s="8" t="str">
        <f>IF(ダブルス!H31="","",ダブルス!H31)</f>
        <v/>
      </c>
      <c r="H104" s="8" t="str">
        <f>IF(ダブルス!I31="","",ダブルス!I31)</f>
        <v/>
      </c>
      <c r="K104" t="str">
        <f>ダブルス!B31&amp;"　"&amp;ダブルス!C31</f>
        <v>　</v>
      </c>
      <c r="L104" t="str">
        <f>ダブルス!F31&amp;"　"&amp;ダブルス!G31</f>
        <v>　</v>
      </c>
    </row>
    <row r="105" spans="1:12" ht="21" customHeight="1" x14ac:dyDescent="0.2">
      <c r="A105" s="8">
        <v>15</v>
      </c>
      <c r="B105" s="8" t="str">
        <f>ダブルス!B34&amp;"　"&amp;ダブルス!C34</f>
        <v>　</v>
      </c>
      <c r="C105" s="8" t="str">
        <f>IF(ダブルス!D33="","",ダブルス!D33)</f>
        <v/>
      </c>
      <c r="D105" s="8" t="str">
        <f>IF(ダブルス!E33="","",ダブルス!E33)</f>
        <v/>
      </c>
      <c r="E105" s="8"/>
      <c r="F105" s="8" t="str">
        <f>ダブルス!F34&amp;"　"&amp;ダブルス!G34</f>
        <v>　</v>
      </c>
      <c r="G105" s="8" t="str">
        <f>IF(ダブルス!H33="","",ダブルス!H33)</f>
        <v/>
      </c>
      <c r="H105" s="8" t="str">
        <f>IF(ダブルス!I33="","",ダブルス!I33)</f>
        <v/>
      </c>
      <c r="K105" t="str">
        <f>ダブルス!B33&amp;"　"&amp;ダブルス!C33</f>
        <v>　</v>
      </c>
      <c r="L105" t="str">
        <f>ダブルス!F33&amp;"　"&amp;ダブルス!G33</f>
        <v>　</v>
      </c>
    </row>
    <row r="106" spans="1:12" ht="21" customHeight="1" x14ac:dyDescent="0.2">
      <c r="A106" s="8">
        <v>16</v>
      </c>
      <c r="B106" s="8" t="str">
        <f>ダブルス!B36&amp;"　"&amp;ダブルス!C36</f>
        <v>　</v>
      </c>
      <c r="C106" s="8" t="str">
        <f>IF(ダブルス!D35="","",ダブルス!D35)</f>
        <v/>
      </c>
      <c r="D106" s="8" t="str">
        <f>IF(ダブルス!E35="","",ダブルス!E35)</f>
        <v/>
      </c>
      <c r="E106" s="8"/>
      <c r="F106" s="8" t="str">
        <f>ダブルス!F36&amp;"　"&amp;ダブルス!G36</f>
        <v>　</v>
      </c>
      <c r="G106" s="8" t="str">
        <f>IF(ダブルス!H35="","",ダブルス!H35)</f>
        <v/>
      </c>
      <c r="H106" s="8" t="str">
        <f>IF(ダブルス!I35="","",ダブルス!I35)</f>
        <v/>
      </c>
      <c r="K106" t="str">
        <f>ダブルス!B35&amp;"　"&amp;ダブルス!C35</f>
        <v>　</v>
      </c>
      <c r="L106" t="str">
        <f>ダブルス!F35&amp;"　"&amp;ダブルス!G35</f>
        <v>　</v>
      </c>
    </row>
    <row r="107" spans="1:12" ht="21" customHeight="1" x14ac:dyDescent="0.2">
      <c r="A107" s="8">
        <v>17</v>
      </c>
      <c r="B107" s="8" t="str">
        <f>ダブルス!B38&amp;"　"&amp;ダブルス!C38</f>
        <v>　</v>
      </c>
      <c r="C107" s="8" t="str">
        <f>IF(ダブルス!D37="","",ダブルス!D37)</f>
        <v/>
      </c>
      <c r="D107" s="8" t="str">
        <f>IF(ダブルス!E37="","",ダブルス!E37)</f>
        <v/>
      </c>
      <c r="E107" s="8"/>
      <c r="F107" s="8" t="str">
        <f>ダブルス!F38&amp;"　"&amp;ダブルス!G38</f>
        <v>　</v>
      </c>
      <c r="G107" s="8" t="str">
        <f>IF(ダブルス!H37="","",ダブルス!H37)</f>
        <v/>
      </c>
      <c r="H107" s="8" t="str">
        <f>IF(ダブルス!I37="","",ダブルス!I37)</f>
        <v/>
      </c>
      <c r="K107" t="str">
        <f>ダブルス!B37&amp;"　"&amp;ダブルス!C37</f>
        <v>　</v>
      </c>
      <c r="L107" t="str">
        <f>ダブルス!F37&amp;"　"&amp;ダブルス!G37</f>
        <v>　</v>
      </c>
    </row>
    <row r="108" spans="1:12" ht="21" customHeight="1" x14ac:dyDescent="0.2">
      <c r="A108" s="8">
        <v>18</v>
      </c>
      <c r="B108" s="8" t="str">
        <f>ダブルス!B40&amp;"　"&amp;ダブルス!C40</f>
        <v>　</v>
      </c>
      <c r="C108" s="8" t="str">
        <f>IF(ダブルス!D39="","",ダブルス!D39)</f>
        <v/>
      </c>
      <c r="D108" s="8" t="str">
        <f>IF(ダブルス!E39="","",ダブルス!E39)</f>
        <v/>
      </c>
      <c r="E108" s="8"/>
      <c r="F108" s="8" t="str">
        <f>ダブルス!F40&amp;"　"&amp;ダブルス!G40</f>
        <v>　</v>
      </c>
      <c r="G108" s="8" t="str">
        <f>IF(ダブルス!H39="","",ダブルス!H39)</f>
        <v/>
      </c>
      <c r="H108" s="8" t="str">
        <f>IF(ダブルス!I39="","",ダブルス!I39)</f>
        <v/>
      </c>
      <c r="K108" t="str">
        <f>ダブルス!B39&amp;"　"&amp;ダブルス!C39</f>
        <v>　</v>
      </c>
      <c r="L108" t="str">
        <f>ダブルス!F39&amp;"　"&amp;ダブルス!G39</f>
        <v>　</v>
      </c>
    </row>
    <row r="109" spans="1:12" ht="21" customHeight="1" x14ac:dyDescent="0.2">
      <c r="A109" s="8">
        <v>19</v>
      </c>
      <c r="B109" s="8" t="str">
        <f>ダブルス!B42&amp;"　"&amp;ダブルス!C42</f>
        <v>　</v>
      </c>
      <c r="C109" s="8" t="str">
        <f>IF(ダブルス!D41="","",ダブルス!D41)</f>
        <v/>
      </c>
      <c r="D109" s="8" t="str">
        <f>IF(ダブルス!E41="","",ダブルス!E41)</f>
        <v/>
      </c>
      <c r="E109" s="8"/>
      <c r="F109" s="8" t="str">
        <f>ダブルス!F42&amp;"　"&amp;ダブルス!G42</f>
        <v>　</v>
      </c>
      <c r="G109" s="8" t="str">
        <f>IF(ダブルス!H41="","",ダブルス!H41)</f>
        <v/>
      </c>
      <c r="H109" s="8" t="str">
        <f>IF(ダブルス!I41="","",ダブルス!I41)</f>
        <v/>
      </c>
      <c r="K109" t="str">
        <f>ダブルス!B41&amp;"　"&amp;ダブルス!C41</f>
        <v>　</v>
      </c>
      <c r="L109" t="str">
        <f>ダブルス!F41&amp;"　"&amp;ダブルス!G41</f>
        <v>　</v>
      </c>
    </row>
    <row r="110" spans="1:12" ht="21" customHeight="1" x14ac:dyDescent="0.2">
      <c r="A110" s="8">
        <v>20</v>
      </c>
      <c r="B110" s="8" t="str">
        <f>ダブルス!B44&amp;"　"&amp;ダブルス!C44</f>
        <v>　</v>
      </c>
      <c r="C110" s="8" t="str">
        <f>IF(ダブルス!D43="","",ダブルス!D43)</f>
        <v/>
      </c>
      <c r="D110" s="8" t="str">
        <f>IF(ダブルス!E43="","",ダブルス!E43)</f>
        <v/>
      </c>
      <c r="E110" s="8"/>
      <c r="F110" s="8" t="str">
        <f>ダブルス!F44&amp;"　"&amp;ダブルス!G44</f>
        <v>　</v>
      </c>
      <c r="G110" s="8" t="str">
        <f>IF(ダブルス!H43="","",ダブルス!H43)</f>
        <v/>
      </c>
      <c r="H110" s="8" t="str">
        <f>IF(ダブルス!I43="","",ダブルス!I43)</f>
        <v/>
      </c>
      <c r="K110" t="str">
        <f>ダブルス!B43&amp;"　"&amp;ダブルス!C43</f>
        <v>　</v>
      </c>
      <c r="L110" t="str">
        <f>ダブルス!F43&amp;"　"&amp;ダブルス!G43</f>
        <v>　</v>
      </c>
    </row>
    <row r="111" spans="1:12" x14ac:dyDescent="0.2"/>
    <row r="112" spans="1:12" x14ac:dyDescent="0.2"/>
    <row r="113" spans="1:8" x14ac:dyDescent="0.2"/>
    <row r="114" spans="1:8" x14ac:dyDescent="0.2"/>
    <row r="115" spans="1:8" x14ac:dyDescent="0.2"/>
    <row r="116" spans="1:8" x14ac:dyDescent="0.2"/>
    <row r="117" spans="1:8" x14ac:dyDescent="0.2"/>
    <row r="118" spans="1:8" ht="45" customHeight="1" x14ac:dyDescent="0.2">
      <c r="A118" s="122"/>
      <c r="B118" s="122"/>
      <c r="C118" s="122"/>
      <c r="D118" s="122"/>
      <c r="E118" s="122"/>
      <c r="F118" s="122"/>
      <c r="G118" s="122"/>
      <c r="H118" s="122"/>
    </row>
    <row r="119" spans="1:8" ht="19.5" customHeight="1" x14ac:dyDescent="0.2">
      <c r="A119" s="63"/>
      <c r="B119" s="63"/>
      <c r="C119" s="63"/>
      <c r="D119" s="63"/>
      <c r="E119" s="63"/>
      <c r="F119" s="63"/>
      <c r="G119" s="63"/>
      <c r="H119" s="63"/>
    </row>
    <row r="120" spans="1:8" x14ac:dyDescent="0.2"/>
    <row r="121" spans="1:8" x14ac:dyDescent="0.2"/>
    <row r="122" spans="1:8" x14ac:dyDescent="0.2"/>
    <row r="123" spans="1:8" x14ac:dyDescent="0.2"/>
    <row r="124" spans="1:8" x14ac:dyDescent="0.2"/>
    <row r="125" spans="1:8" x14ac:dyDescent="0.2"/>
    <row r="126" spans="1:8" x14ac:dyDescent="0.2"/>
    <row r="127" spans="1:8" x14ac:dyDescent="0.2"/>
    <row r="128" spans="1: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sheetData>
  <sheetProtection password="8B81" sheet="1" selectLockedCells="1"/>
  <mergeCells count="39">
    <mergeCell ref="I73:I74"/>
    <mergeCell ref="A88:H88"/>
    <mergeCell ref="B89:D89"/>
    <mergeCell ref="F89:H89"/>
    <mergeCell ref="A118:H118"/>
    <mergeCell ref="A82:B82"/>
    <mergeCell ref="C82:G82"/>
    <mergeCell ref="A83:B83"/>
    <mergeCell ref="C83:G83"/>
    <mergeCell ref="A84:B84"/>
    <mergeCell ref="C84:H84"/>
    <mergeCell ref="A85:B85"/>
    <mergeCell ref="A81:B81"/>
    <mergeCell ref="C81:D81"/>
    <mergeCell ref="A78:H78"/>
    <mergeCell ref="A46:B46"/>
    <mergeCell ref="A49:H49"/>
    <mergeCell ref="A39:H39"/>
    <mergeCell ref="A42:B42"/>
    <mergeCell ref="C42:D42"/>
    <mergeCell ref="A43:B43"/>
    <mergeCell ref="C43:G43"/>
    <mergeCell ref="A11:D11"/>
    <mergeCell ref="C44:G44"/>
    <mergeCell ref="A45:B45"/>
    <mergeCell ref="C7:H7"/>
    <mergeCell ref="A8:B8"/>
    <mergeCell ref="G8:H8"/>
    <mergeCell ref="E11:H11"/>
    <mergeCell ref="A7:B7"/>
    <mergeCell ref="A44:B44"/>
    <mergeCell ref="C45:H45"/>
    <mergeCell ref="A6:B6"/>
    <mergeCell ref="C6:G6"/>
    <mergeCell ref="A1:H1"/>
    <mergeCell ref="A4:B4"/>
    <mergeCell ref="C4:D4"/>
    <mergeCell ref="A5:B5"/>
    <mergeCell ref="C5:G5"/>
  </mergeCells>
  <phoneticPr fontId="18"/>
  <pageMargins left="0.46" right="0.28000000000000003" top="0.56999999999999995" bottom="0.78680555555555554" header="0.31458333333333333" footer="0.31458333333333333"/>
  <pageSetup paperSize="9" scale="96" firstPageNumber="4294963191" orientation="portrait" r:id="rId1"/>
  <headerFooter alignWithMargins="0"/>
  <rowBreaks count="2" manualBreakCount="2">
    <brk id="37" max="8" man="1"/>
    <brk id="7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X15"/>
  <sheetViews>
    <sheetView showGridLines="0" workbookViewId="0">
      <selection activeCell="W7" sqref="W7:AR8"/>
    </sheetView>
  </sheetViews>
  <sheetFormatPr defaultColWidth="0" defaultRowHeight="12.75" customHeight="1" zeroHeight="1" x14ac:dyDescent="0.2"/>
  <cols>
    <col min="1" max="19" width="1.6328125" customWidth="1"/>
    <col min="20" max="22" width="2.08984375" customWidth="1"/>
    <col min="23" max="30" width="1.6328125" customWidth="1"/>
    <col min="31" max="31" width="1" customWidth="1"/>
    <col min="32" max="33" width="1.6328125" customWidth="1"/>
    <col min="34" max="34" width="1.90625" customWidth="1"/>
    <col min="35" max="49" width="1.6328125" customWidth="1"/>
  </cols>
  <sheetData>
    <row r="1" spans="1:50" ht="20.25" customHeight="1" x14ac:dyDescent="0.2">
      <c r="B1" s="158" t="s">
        <v>42</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38"/>
      <c r="AX1" s="38"/>
    </row>
    <row r="2" spans="1:50" ht="20.25" customHeight="1" x14ac:dyDescent="0.2">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38"/>
      <c r="AX2" s="38"/>
    </row>
    <row r="3" spans="1:50" ht="20.25" customHeight="1" thickBot="1" x14ac:dyDescent="0.25">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8"/>
      <c r="AX3" s="38"/>
    </row>
    <row r="4" spans="1:50" ht="24.75" customHeight="1" x14ac:dyDescent="0.2">
      <c r="B4" s="159" t="s">
        <v>43</v>
      </c>
      <c r="C4" s="160"/>
      <c r="D4" s="160"/>
      <c r="E4" s="160"/>
      <c r="F4" s="160"/>
      <c r="G4" s="160"/>
      <c r="H4" s="160"/>
      <c r="I4" s="161"/>
      <c r="J4" s="166" t="s">
        <v>44</v>
      </c>
      <c r="K4" s="167"/>
      <c r="L4" s="167"/>
      <c r="M4" s="167"/>
      <c r="N4" s="167"/>
      <c r="O4" s="167"/>
      <c r="P4" s="167"/>
      <c r="Q4" s="167"/>
      <c r="R4" s="167"/>
      <c r="S4" s="168"/>
      <c r="T4" s="169" t="s">
        <v>45</v>
      </c>
      <c r="U4" s="170"/>
      <c r="V4" s="170"/>
      <c r="W4" s="171">
        <v>5000</v>
      </c>
      <c r="X4" s="171"/>
      <c r="Y4" s="171"/>
      <c r="Z4" s="171"/>
      <c r="AA4" s="172" t="s">
        <v>46</v>
      </c>
      <c r="AB4" s="172"/>
      <c r="AC4" s="172" t="s">
        <v>47</v>
      </c>
      <c r="AD4" s="172"/>
      <c r="AE4" s="173">
        <f>団体!E20</f>
        <v>0</v>
      </c>
      <c r="AF4" s="173"/>
      <c r="AG4" s="173"/>
      <c r="AH4" s="174" t="s">
        <v>48</v>
      </c>
      <c r="AI4" s="174"/>
      <c r="AJ4" s="174"/>
      <c r="AK4" s="139" t="s">
        <v>49</v>
      </c>
      <c r="AL4" s="139"/>
      <c r="AM4" s="175">
        <f>W4*AE4</f>
        <v>0</v>
      </c>
      <c r="AN4" s="175"/>
      <c r="AO4" s="175"/>
      <c r="AP4" s="175"/>
      <c r="AQ4" s="175"/>
      <c r="AR4" s="175"/>
      <c r="AS4" s="175"/>
      <c r="AT4" s="135" t="s">
        <v>46</v>
      </c>
      <c r="AU4" s="135"/>
      <c r="AV4" s="40"/>
      <c r="AW4" s="38"/>
      <c r="AX4" s="38"/>
    </row>
    <row r="5" spans="1:50" ht="24.75" customHeight="1" x14ac:dyDescent="0.2">
      <c r="B5" s="162"/>
      <c r="C5" s="163"/>
      <c r="D5" s="163"/>
      <c r="E5" s="163"/>
      <c r="F5" s="163"/>
      <c r="G5" s="163"/>
      <c r="H5" s="163"/>
      <c r="I5" s="164"/>
      <c r="J5" s="176" t="s">
        <v>50</v>
      </c>
      <c r="K5" s="177"/>
      <c r="L5" s="177"/>
      <c r="M5" s="177"/>
      <c r="N5" s="177"/>
      <c r="O5" s="177"/>
      <c r="P5" s="177"/>
      <c r="Q5" s="177"/>
      <c r="R5" s="177"/>
      <c r="S5" s="178"/>
      <c r="T5" s="151" t="s">
        <v>51</v>
      </c>
      <c r="U5" s="152"/>
      <c r="V5" s="152"/>
      <c r="W5" s="153">
        <v>3000</v>
      </c>
      <c r="X5" s="153"/>
      <c r="Y5" s="153"/>
      <c r="Z5" s="153"/>
      <c r="AA5" s="138" t="s">
        <v>46</v>
      </c>
      <c r="AB5" s="138"/>
      <c r="AC5" s="138" t="s">
        <v>52</v>
      </c>
      <c r="AD5" s="138"/>
      <c r="AE5" s="157">
        <f>シングルス!E45</f>
        <v>0</v>
      </c>
      <c r="AF5" s="157"/>
      <c r="AG5" s="157"/>
      <c r="AH5" s="136" t="s">
        <v>53</v>
      </c>
      <c r="AI5" s="136"/>
      <c r="AJ5" s="136"/>
      <c r="AK5" s="138" t="s">
        <v>49</v>
      </c>
      <c r="AL5" s="138"/>
      <c r="AM5" s="137">
        <f>W5*AE5</f>
        <v>0</v>
      </c>
      <c r="AN5" s="137"/>
      <c r="AO5" s="137"/>
      <c r="AP5" s="137"/>
      <c r="AQ5" s="137"/>
      <c r="AR5" s="137"/>
      <c r="AS5" s="137"/>
      <c r="AT5" s="138" t="s">
        <v>46</v>
      </c>
      <c r="AU5" s="138"/>
      <c r="AV5" s="41"/>
      <c r="AW5" s="38"/>
      <c r="AX5" s="38"/>
    </row>
    <row r="6" spans="1:50" ht="24.75" customHeight="1" thickBot="1" x14ac:dyDescent="0.25">
      <c r="B6" s="165"/>
      <c r="C6" s="163"/>
      <c r="D6" s="163"/>
      <c r="E6" s="163"/>
      <c r="F6" s="163"/>
      <c r="G6" s="163"/>
      <c r="H6" s="163"/>
      <c r="I6" s="164"/>
      <c r="J6" s="148" t="s">
        <v>54</v>
      </c>
      <c r="K6" s="149"/>
      <c r="L6" s="149"/>
      <c r="M6" s="149"/>
      <c r="N6" s="149"/>
      <c r="O6" s="149"/>
      <c r="P6" s="149"/>
      <c r="Q6" s="149"/>
      <c r="R6" s="149"/>
      <c r="S6" s="150"/>
      <c r="T6" s="151" t="s">
        <v>55</v>
      </c>
      <c r="U6" s="152"/>
      <c r="V6" s="152"/>
      <c r="W6" s="153">
        <v>6000</v>
      </c>
      <c r="X6" s="153"/>
      <c r="Y6" s="153"/>
      <c r="Z6" s="153"/>
      <c r="AA6" s="138" t="s">
        <v>46</v>
      </c>
      <c r="AB6" s="138"/>
      <c r="AC6" s="138" t="s">
        <v>47</v>
      </c>
      <c r="AD6" s="138"/>
      <c r="AE6" s="154">
        <f>ダブルス!E45</f>
        <v>0</v>
      </c>
      <c r="AF6" s="154"/>
      <c r="AG6" s="154"/>
      <c r="AH6" s="136" t="s">
        <v>56</v>
      </c>
      <c r="AI6" s="136"/>
      <c r="AJ6" s="136"/>
      <c r="AK6" s="155" t="s">
        <v>49</v>
      </c>
      <c r="AL6" s="155"/>
      <c r="AM6" s="156">
        <f>W6*AE6</f>
        <v>0</v>
      </c>
      <c r="AN6" s="156"/>
      <c r="AO6" s="156"/>
      <c r="AP6" s="156"/>
      <c r="AQ6" s="156"/>
      <c r="AR6" s="156"/>
      <c r="AS6" s="156"/>
      <c r="AT6" s="152" t="s">
        <v>46</v>
      </c>
      <c r="AU6" s="152"/>
      <c r="AV6" s="41"/>
      <c r="AW6" s="38"/>
      <c r="AX6" s="38"/>
    </row>
    <row r="7" spans="1:50" ht="20.25" customHeight="1" thickTop="1" x14ac:dyDescent="0.2">
      <c r="B7" s="42"/>
      <c r="C7" s="140" t="s">
        <v>57</v>
      </c>
      <c r="D7" s="140"/>
      <c r="E7" s="140"/>
      <c r="F7" s="140"/>
      <c r="G7" s="140"/>
      <c r="H7" s="140"/>
      <c r="I7" s="43"/>
      <c r="J7" s="44"/>
      <c r="K7" s="45"/>
      <c r="L7" s="45"/>
      <c r="M7" s="45"/>
      <c r="N7" s="45"/>
      <c r="O7" s="45"/>
      <c r="P7" s="45"/>
      <c r="Q7" s="45"/>
      <c r="R7" s="45"/>
      <c r="S7" s="45"/>
      <c r="T7" s="45"/>
      <c r="U7" s="45"/>
      <c r="V7" s="45"/>
      <c r="W7" s="142">
        <f>SUM(AM4:AS6)</f>
        <v>0</v>
      </c>
      <c r="X7" s="143"/>
      <c r="Y7" s="143"/>
      <c r="Z7" s="143"/>
      <c r="AA7" s="143"/>
      <c r="AB7" s="143"/>
      <c r="AC7" s="143"/>
      <c r="AD7" s="143"/>
      <c r="AE7" s="144"/>
      <c r="AF7" s="144"/>
      <c r="AG7" s="144"/>
      <c r="AH7" s="143"/>
      <c r="AI7" s="143"/>
      <c r="AJ7" s="143"/>
      <c r="AK7" s="143"/>
      <c r="AL7" s="143"/>
      <c r="AM7" s="143"/>
      <c r="AN7" s="143"/>
      <c r="AO7" s="143"/>
      <c r="AP7" s="143"/>
      <c r="AQ7" s="143"/>
      <c r="AR7" s="143"/>
      <c r="AS7" s="146" t="s">
        <v>46</v>
      </c>
      <c r="AT7" s="146"/>
      <c r="AU7" s="146"/>
      <c r="AV7" s="46"/>
      <c r="AW7" s="38"/>
      <c r="AX7" s="38"/>
    </row>
    <row r="8" spans="1:50" ht="20.25" customHeight="1" thickBot="1" x14ac:dyDescent="0.25">
      <c r="B8" s="47"/>
      <c r="C8" s="141"/>
      <c r="D8" s="141"/>
      <c r="E8" s="141"/>
      <c r="F8" s="141"/>
      <c r="G8" s="141"/>
      <c r="H8" s="141"/>
      <c r="I8" s="48"/>
      <c r="J8" s="49"/>
      <c r="K8" s="50"/>
      <c r="L8" s="50"/>
      <c r="M8" s="50"/>
      <c r="N8" s="50"/>
      <c r="O8" s="50"/>
      <c r="P8" s="50"/>
      <c r="Q8" s="50"/>
      <c r="R8" s="50"/>
      <c r="S8" s="50"/>
      <c r="T8" s="50"/>
      <c r="U8" s="50"/>
      <c r="V8" s="50"/>
      <c r="W8" s="145"/>
      <c r="X8" s="145"/>
      <c r="Y8" s="145"/>
      <c r="Z8" s="145"/>
      <c r="AA8" s="145"/>
      <c r="AB8" s="145"/>
      <c r="AC8" s="145"/>
      <c r="AD8" s="145"/>
      <c r="AE8" s="145"/>
      <c r="AF8" s="145"/>
      <c r="AG8" s="145"/>
      <c r="AH8" s="145"/>
      <c r="AI8" s="145"/>
      <c r="AJ8" s="145"/>
      <c r="AK8" s="145"/>
      <c r="AL8" s="145"/>
      <c r="AM8" s="145"/>
      <c r="AN8" s="145"/>
      <c r="AO8" s="145"/>
      <c r="AP8" s="145"/>
      <c r="AQ8" s="145"/>
      <c r="AR8" s="145"/>
      <c r="AS8" s="147"/>
      <c r="AT8" s="147"/>
      <c r="AU8" s="147"/>
      <c r="AV8" s="51"/>
      <c r="AW8" s="38"/>
      <c r="AX8" s="38"/>
    </row>
    <row r="9" spans="1:50" ht="20.25" customHeight="1" x14ac:dyDescent="0.2"/>
    <row r="10" spans="1:50" ht="20.25" customHeight="1" x14ac:dyDescent="0.2">
      <c r="A10" s="38"/>
      <c r="B10" s="38"/>
      <c r="C10" s="38"/>
      <c r="D10" s="38"/>
      <c r="E10" s="38"/>
      <c r="F10" s="38"/>
      <c r="G10" s="38"/>
      <c r="H10" s="38"/>
      <c r="I10" s="38"/>
      <c r="J10" s="38"/>
      <c r="K10" s="38"/>
      <c r="L10" s="38"/>
      <c r="M10" s="38"/>
      <c r="N10" s="38"/>
      <c r="O10" s="38"/>
      <c r="P10" s="38"/>
      <c r="Q10" s="38"/>
      <c r="R10" s="52"/>
      <c r="S10" s="52"/>
      <c r="T10" s="52"/>
      <c r="U10" s="52"/>
      <c r="V10" s="52"/>
      <c r="W10" s="52"/>
      <c r="X10" s="52"/>
      <c r="Y10" s="52"/>
      <c r="Z10" s="52"/>
      <c r="AA10" s="52"/>
      <c r="AB10" s="52"/>
      <c r="AC10" s="38"/>
      <c r="AD10" s="38"/>
      <c r="AE10" s="38"/>
      <c r="AF10" s="38"/>
      <c r="AG10" s="38"/>
      <c r="AH10" s="38"/>
      <c r="AI10" s="38"/>
      <c r="AJ10" s="38"/>
      <c r="AK10" s="38"/>
      <c r="AL10" s="38"/>
      <c r="AM10" s="38"/>
      <c r="AN10" s="38"/>
      <c r="AO10" s="38"/>
      <c r="AP10" s="38"/>
      <c r="AQ10" s="38"/>
      <c r="AR10" s="38"/>
      <c r="AS10" s="38"/>
      <c r="AT10" s="38"/>
      <c r="AU10" s="38"/>
      <c r="AV10" s="38"/>
      <c r="AW10" s="38"/>
      <c r="AX10" s="38"/>
    </row>
    <row r="11" spans="1:50" ht="20.25" hidden="1" customHeight="1" x14ac:dyDescent="0.2">
      <c r="A11" s="38"/>
      <c r="B11" s="38"/>
      <c r="C11" s="38"/>
      <c r="D11" s="38"/>
      <c r="E11" s="38"/>
      <c r="F11" s="38"/>
      <c r="G11" s="38"/>
      <c r="H11" s="38"/>
      <c r="I11" s="38"/>
      <c r="J11" s="38"/>
      <c r="K11" s="38"/>
      <c r="L11" s="38"/>
      <c r="M11" s="38"/>
      <c r="N11" s="38"/>
      <c r="O11" s="38"/>
      <c r="P11" s="38"/>
      <c r="Q11" s="38"/>
      <c r="R11" s="38"/>
      <c r="S11" s="38"/>
      <c r="T11" s="38"/>
      <c r="U11" s="53"/>
      <c r="V11" s="53"/>
      <c r="W11" s="53"/>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38"/>
      <c r="AX11" s="38"/>
    </row>
    <row r="12" spans="1:50" ht="13" hidden="1" x14ac:dyDescent="0.2"/>
    <row r="13" spans="1:50" ht="13" hidden="1" x14ac:dyDescent="0.2"/>
    <row r="14" spans="1:50" ht="13" hidden="1" x14ac:dyDescent="0.2"/>
    <row r="15" spans="1:50" ht="13" hidden="1" x14ac:dyDescent="0.2"/>
  </sheetData>
  <sheetProtection algorithmName="SHA-512" hashValue="ALXep7L8ISRUVFrtJ4MttCGTADBRhaKEwCgWOH6LqOaLfm1mo9meKJgPx2DMe5vZoml8z4zuUaPyjgC24MFwHQ==" saltValue="abMduee97Y9Y0Zy5nDbl+g==" spinCount="100000" sheet="1" selectLockedCells="1"/>
  <protectedRanges>
    <protectedRange sqref="AE4:AG6" name="範囲1_2"/>
  </protectedRanges>
  <mergeCells count="35">
    <mergeCell ref="AE5:AG5"/>
    <mergeCell ref="B1:AV2"/>
    <mergeCell ref="B4:I6"/>
    <mergeCell ref="J4:S4"/>
    <mergeCell ref="T4:V4"/>
    <mergeCell ref="W4:Z4"/>
    <mergeCell ref="AA4:AB4"/>
    <mergeCell ref="AC4:AD4"/>
    <mergeCell ref="AE4:AG4"/>
    <mergeCell ref="AH4:AJ4"/>
    <mergeCell ref="AM4:AS4"/>
    <mergeCell ref="J5:S5"/>
    <mergeCell ref="T5:V5"/>
    <mergeCell ref="W5:Z5"/>
    <mergeCell ref="AA5:AB5"/>
    <mergeCell ref="AC5:AD5"/>
    <mergeCell ref="C7:H8"/>
    <mergeCell ref="W7:AR8"/>
    <mergeCell ref="AS7:AU8"/>
    <mergeCell ref="J6:S6"/>
    <mergeCell ref="T6:V6"/>
    <mergeCell ref="W6:Z6"/>
    <mergeCell ref="AA6:AB6"/>
    <mergeCell ref="AC6:AD6"/>
    <mergeCell ref="AE6:AG6"/>
    <mergeCell ref="AT6:AU6"/>
    <mergeCell ref="AK6:AL6"/>
    <mergeCell ref="AH6:AJ6"/>
    <mergeCell ref="AM6:AS6"/>
    <mergeCell ref="AT4:AU4"/>
    <mergeCell ref="AH5:AJ5"/>
    <mergeCell ref="AM5:AS5"/>
    <mergeCell ref="AT5:AU5"/>
    <mergeCell ref="AK4:AL4"/>
    <mergeCell ref="AK5:AL5"/>
  </mergeCells>
  <phoneticPr fontId="1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41"/>
  <sheetViews>
    <sheetView workbookViewId="0"/>
  </sheetViews>
  <sheetFormatPr defaultColWidth="8.90625" defaultRowHeight="13" x14ac:dyDescent="0.2"/>
  <cols>
    <col min="1" max="16" width="8.90625" customWidth="1"/>
    <col min="17" max="17" width="9" customWidth="1"/>
  </cols>
  <sheetData>
    <row r="1" spans="1:23" x14ac:dyDescent="0.2">
      <c r="A1" t="s">
        <v>58</v>
      </c>
      <c r="B1" t="s">
        <v>59</v>
      </c>
      <c r="C1" t="s">
        <v>60</v>
      </c>
      <c r="D1" t="s">
        <v>61</v>
      </c>
      <c r="E1" t="s">
        <v>62</v>
      </c>
      <c r="G1" t="s">
        <v>58</v>
      </c>
      <c r="H1" t="s">
        <v>63</v>
      </c>
      <c r="I1" t="s">
        <v>64</v>
      </c>
      <c r="J1" t="s">
        <v>60</v>
      </c>
      <c r="K1" t="s">
        <v>60</v>
      </c>
      <c r="L1" t="s">
        <v>61</v>
      </c>
      <c r="M1" t="s">
        <v>65</v>
      </c>
      <c r="N1" t="s">
        <v>66</v>
      </c>
      <c r="P1" s="30" t="s">
        <v>67</v>
      </c>
      <c r="Q1" t="str">
        <f>IF(団体!E20=0,"",IF(団体!E20=1,説明・基本情報!E19,IF(団体!E20=2,説明・基本情報!E19&amp;"A")))</f>
        <v/>
      </c>
      <c r="R1">
        <v>-1</v>
      </c>
      <c r="S1" t="s">
        <v>68</v>
      </c>
    </row>
    <row r="2" spans="1:23" x14ac:dyDescent="0.2">
      <c r="A2" t="s">
        <v>69</v>
      </c>
      <c r="B2" t="str">
        <f>印刷!B51</f>
        <v>　</v>
      </c>
      <c r="C2">
        <f>説明・基本情報!$E$19</f>
        <v>0</v>
      </c>
      <c r="D2">
        <v>-1</v>
      </c>
      <c r="E2" t="str">
        <f>印刷!K51</f>
        <v>　</v>
      </c>
      <c r="G2" t="s">
        <v>70</v>
      </c>
      <c r="H2" t="str">
        <f>印刷!B91</f>
        <v>　</v>
      </c>
      <c r="I2" t="str">
        <f>印刷!F91</f>
        <v>　</v>
      </c>
      <c r="J2">
        <f>説明・基本情報!$E$19</f>
        <v>0</v>
      </c>
      <c r="K2">
        <f>説明・基本情報!$E$19</f>
        <v>0</v>
      </c>
      <c r="L2">
        <v>-1</v>
      </c>
      <c r="M2" t="str">
        <f>印刷!K91</f>
        <v>　</v>
      </c>
      <c r="N2" t="str">
        <f>印刷!L91</f>
        <v>　</v>
      </c>
      <c r="P2" s="30" t="s">
        <v>71</v>
      </c>
      <c r="Q2" t="str">
        <f>Q1</f>
        <v/>
      </c>
    </row>
    <row r="3" spans="1:23" x14ac:dyDescent="0.2">
      <c r="A3" t="s">
        <v>69</v>
      </c>
      <c r="B3" t="str">
        <f>印刷!B52</f>
        <v>　</v>
      </c>
      <c r="C3">
        <f>説明・基本情報!$E$19</f>
        <v>0</v>
      </c>
      <c r="D3">
        <v>-1</v>
      </c>
      <c r="E3" t="str">
        <f>印刷!K52</f>
        <v>　</v>
      </c>
      <c r="G3" t="s">
        <v>70</v>
      </c>
      <c r="H3" t="str">
        <f>印刷!B92</f>
        <v>　</v>
      </c>
      <c r="I3" t="str">
        <f>印刷!F92</f>
        <v>　</v>
      </c>
      <c r="J3">
        <f>説明・基本情報!$E$19</f>
        <v>0</v>
      </c>
      <c r="K3">
        <f>説明・基本情報!$E$19</f>
        <v>0</v>
      </c>
      <c r="L3">
        <v>-1</v>
      </c>
      <c r="M3" t="str">
        <f>印刷!K92</f>
        <v>　</v>
      </c>
      <c r="N3" t="str">
        <f>印刷!L92</f>
        <v>　</v>
      </c>
      <c r="P3" s="30" t="s">
        <v>72</v>
      </c>
      <c r="Q3" t="str">
        <f>印刷!B13</f>
        <v>　</v>
      </c>
      <c r="R3" t="str">
        <f>印刷!B14</f>
        <v>　</v>
      </c>
      <c r="S3" t="str">
        <f>印刷!B15</f>
        <v>　</v>
      </c>
      <c r="T3" t="str">
        <f>印刷!B16</f>
        <v>　</v>
      </c>
      <c r="U3" t="str">
        <f>印刷!B17</f>
        <v>　</v>
      </c>
      <c r="V3" t="str">
        <f>印刷!B18</f>
        <v>　</v>
      </c>
      <c r="W3" t="str">
        <f>印刷!B19</f>
        <v>　</v>
      </c>
    </row>
    <row r="4" spans="1:23" x14ac:dyDescent="0.2">
      <c r="A4" t="s">
        <v>69</v>
      </c>
      <c r="B4" t="str">
        <f>印刷!B53</f>
        <v>　</v>
      </c>
      <c r="C4">
        <f>説明・基本情報!$E$19</f>
        <v>0</v>
      </c>
      <c r="D4">
        <v>-1</v>
      </c>
      <c r="E4" t="str">
        <f>印刷!K53</f>
        <v>　</v>
      </c>
      <c r="G4" t="s">
        <v>70</v>
      </c>
      <c r="H4" t="str">
        <f>印刷!B93</f>
        <v>　</v>
      </c>
      <c r="I4" t="str">
        <f>印刷!F93</f>
        <v>　</v>
      </c>
      <c r="J4">
        <f>説明・基本情報!$E$19</f>
        <v>0</v>
      </c>
      <c r="K4">
        <f>説明・基本情報!$E$19</f>
        <v>0</v>
      </c>
      <c r="L4">
        <v>-1</v>
      </c>
      <c r="M4" t="str">
        <f>印刷!K93</f>
        <v>　</v>
      </c>
      <c r="N4" t="str">
        <f>印刷!L93</f>
        <v>　</v>
      </c>
      <c r="P4" s="30" t="s">
        <v>62</v>
      </c>
      <c r="Q4" t="str">
        <f>団体!B6&amp;"　"&amp;団体!C6</f>
        <v>　</v>
      </c>
      <c r="R4" t="str">
        <f>団体!B8&amp;"　"&amp;団体!C8</f>
        <v>　</v>
      </c>
      <c r="S4" t="str">
        <f>団体!B10&amp;"　"&amp;団体!C10</f>
        <v>　</v>
      </c>
      <c r="T4" t="str">
        <f>団体!B12&amp;"　"&amp;団体!C12</f>
        <v>　</v>
      </c>
      <c r="U4" t="str">
        <f>団体!B14&amp;"　"&amp;団体!C14</f>
        <v>　</v>
      </c>
      <c r="V4" t="str">
        <f>団体!B16&amp;"　"&amp;団体!C16</f>
        <v>　</v>
      </c>
      <c r="W4" t="str">
        <f>団体!B18&amp;"　"&amp;団体!C18</f>
        <v>　</v>
      </c>
    </row>
    <row r="5" spans="1:23" x14ac:dyDescent="0.2">
      <c r="A5" t="s">
        <v>69</v>
      </c>
      <c r="B5" t="str">
        <f>印刷!B54</f>
        <v>　</v>
      </c>
      <c r="C5">
        <f>説明・基本情報!$E$19</f>
        <v>0</v>
      </c>
      <c r="D5">
        <v>-1</v>
      </c>
      <c r="E5" t="str">
        <f>印刷!K54</f>
        <v>　</v>
      </c>
      <c r="G5" t="s">
        <v>70</v>
      </c>
      <c r="H5" t="str">
        <f>印刷!B94</f>
        <v>　</v>
      </c>
      <c r="I5" t="str">
        <f>印刷!F94</f>
        <v>　</v>
      </c>
      <c r="J5">
        <f>説明・基本情報!$E$19</f>
        <v>0</v>
      </c>
      <c r="K5">
        <f>説明・基本情報!$E$19</f>
        <v>0</v>
      </c>
      <c r="L5">
        <v>-1</v>
      </c>
      <c r="M5" t="str">
        <f>印刷!K94</f>
        <v>　</v>
      </c>
      <c r="N5" t="str">
        <f>印刷!L94</f>
        <v>　</v>
      </c>
      <c r="P5" s="30" t="s">
        <v>67</v>
      </c>
      <c r="Q5" t="str">
        <f>IF(団体!E20=0,"",IF(団体!E20=2,説明・基本情報!E19&amp;"B",""))</f>
        <v/>
      </c>
      <c r="R5">
        <v>-1</v>
      </c>
      <c r="S5" t="s">
        <v>68</v>
      </c>
    </row>
    <row r="6" spans="1:23" x14ac:dyDescent="0.2">
      <c r="A6" t="s">
        <v>69</v>
      </c>
      <c r="B6" t="str">
        <f>印刷!B55</f>
        <v>　</v>
      </c>
      <c r="C6">
        <f>説明・基本情報!$E$19</f>
        <v>0</v>
      </c>
      <c r="D6">
        <v>-1</v>
      </c>
      <c r="E6" t="str">
        <f>印刷!K55</f>
        <v>　</v>
      </c>
      <c r="G6" t="s">
        <v>70</v>
      </c>
      <c r="H6" t="str">
        <f>印刷!B95</f>
        <v>　</v>
      </c>
      <c r="I6" t="str">
        <f>印刷!F95</f>
        <v>　</v>
      </c>
      <c r="J6">
        <f>説明・基本情報!$E$19</f>
        <v>0</v>
      </c>
      <c r="K6">
        <f>説明・基本情報!$E$19</f>
        <v>0</v>
      </c>
      <c r="L6">
        <v>-1</v>
      </c>
      <c r="M6" t="str">
        <f>印刷!K95</f>
        <v>　</v>
      </c>
      <c r="N6" t="str">
        <f>印刷!L95</f>
        <v>　</v>
      </c>
      <c r="P6" s="30" t="s">
        <v>71</v>
      </c>
      <c r="Q6" t="str">
        <f>Q5</f>
        <v/>
      </c>
    </row>
    <row r="7" spans="1:23" x14ac:dyDescent="0.2">
      <c r="A7" t="s">
        <v>69</v>
      </c>
      <c r="B7" t="str">
        <f>印刷!B56</f>
        <v>　</v>
      </c>
      <c r="C7">
        <f>説明・基本情報!$E$19</f>
        <v>0</v>
      </c>
      <c r="D7">
        <v>-1</v>
      </c>
      <c r="E7" t="str">
        <f>印刷!K56</f>
        <v>　</v>
      </c>
      <c r="G7" t="s">
        <v>70</v>
      </c>
      <c r="H7" t="str">
        <f>印刷!B96</f>
        <v>　</v>
      </c>
      <c r="I7" t="str">
        <f>印刷!F96</f>
        <v>　</v>
      </c>
      <c r="J7">
        <f>説明・基本情報!$E$19</f>
        <v>0</v>
      </c>
      <c r="K7">
        <f>説明・基本情報!$E$19</f>
        <v>0</v>
      </c>
      <c r="L7">
        <v>-1</v>
      </c>
      <c r="M7" t="str">
        <f>印刷!K96</f>
        <v>　</v>
      </c>
      <c r="N7" t="str">
        <f>印刷!L96</f>
        <v>　</v>
      </c>
      <c r="P7" s="30" t="s">
        <v>72</v>
      </c>
      <c r="Q7" t="str">
        <f>印刷!F13</f>
        <v>　</v>
      </c>
      <c r="R7" t="str">
        <f>印刷!F14</f>
        <v>　</v>
      </c>
      <c r="S7" t="str">
        <f>印刷!F15</f>
        <v>　</v>
      </c>
      <c r="T7" t="str">
        <f>印刷!F16</f>
        <v>　</v>
      </c>
      <c r="U7" t="str">
        <f>印刷!F17</f>
        <v>　</v>
      </c>
      <c r="V7" t="str">
        <f>印刷!F18</f>
        <v>　</v>
      </c>
      <c r="W7" t="str">
        <f>印刷!F19</f>
        <v>　</v>
      </c>
    </row>
    <row r="8" spans="1:23" x14ac:dyDescent="0.2">
      <c r="A8" t="s">
        <v>69</v>
      </c>
      <c r="B8" t="str">
        <f>印刷!B57</f>
        <v>　</v>
      </c>
      <c r="C8">
        <f>説明・基本情報!$E$19</f>
        <v>0</v>
      </c>
      <c r="D8">
        <v>-1</v>
      </c>
      <c r="E8" t="str">
        <f>印刷!K57</f>
        <v>　</v>
      </c>
      <c r="G8" t="s">
        <v>70</v>
      </c>
      <c r="H8" t="str">
        <f>印刷!B97</f>
        <v>　</v>
      </c>
      <c r="I8" t="str">
        <f>印刷!F97</f>
        <v>　</v>
      </c>
      <c r="J8">
        <f>説明・基本情報!$E$19</f>
        <v>0</v>
      </c>
      <c r="K8">
        <f>説明・基本情報!$E$19</f>
        <v>0</v>
      </c>
      <c r="L8">
        <v>-1</v>
      </c>
      <c r="M8" t="str">
        <f>印刷!K97</f>
        <v>　</v>
      </c>
      <c r="N8" t="str">
        <f>印刷!L97</f>
        <v>　</v>
      </c>
      <c r="P8" s="30" t="s">
        <v>62</v>
      </c>
      <c r="Q8" t="str">
        <f>団体!G6&amp;"　"&amp;団体!H6</f>
        <v>　</v>
      </c>
      <c r="R8" t="str">
        <f>団体!G8&amp;"　"&amp;団体!H8</f>
        <v>　</v>
      </c>
      <c r="S8" t="str">
        <f>団体!G10&amp;"　"&amp;団体!H10</f>
        <v>　</v>
      </c>
      <c r="T8" t="str">
        <f>団体!G12&amp;"　"&amp;団体!H12</f>
        <v>　</v>
      </c>
      <c r="U8" t="str">
        <f>団体!G14&amp;"　"&amp;団体!H14</f>
        <v>　</v>
      </c>
      <c r="V8" t="str">
        <f>団体!G16&amp;"　"&amp;団体!H16</f>
        <v>　</v>
      </c>
      <c r="W8" t="str">
        <f>団体!G18&amp;"　"&amp;団体!H18</f>
        <v>　</v>
      </c>
    </row>
    <row r="9" spans="1:23" x14ac:dyDescent="0.2">
      <c r="A9" t="s">
        <v>69</v>
      </c>
      <c r="B9" t="str">
        <f>印刷!B58</f>
        <v>　</v>
      </c>
      <c r="C9">
        <f>説明・基本情報!$E$19</f>
        <v>0</v>
      </c>
      <c r="D9">
        <v>-1</v>
      </c>
      <c r="E9" t="str">
        <f>印刷!K58</f>
        <v>　</v>
      </c>
      <c r="G9" t="s">
        <v>70</v>
      </c>
      <c r="H9" t="str">
        <f>印刷!B98</f>
        <v>　</v>
      </c>
      <c r="I9" t="str">
        <f>印刷!F98</f>
        <v>　</v>
      </c>
      <c r="J9">
        <f>説明・基本情報!$E$19</f>
        <v>0</v>
      </c>
      <c r="K9">
        <f>説明・基本情報!$E$19</f>
        <v>0</v>
      </c>
      <c r="L9">
        <v>-1</v>
      </c>
      <c r="M9" t="str">
        <f>印刷!K98</f>
        <v>　</v>
      </c>
      <c r="N9" t="str">
        <f>印刷!L98</f>
        <v>　</v>
      </c>
      <c r="P9" s="30"/>
    </row>
    <row r="10" spans="1:23" x14ac:dyDescent="0.2">
      <c r="A10" t="s">
        <v>69</v>
      </c>
      <c r="B10" t="str">
        <f>印刷!B59</f>
        <v>　</v>
      </c>
      <c r="C10">
        <f>説明・基本情報!$E$19</f>
        <v>0</v>
      </c>
      <c r="D10">
        <v>-1</v>
      </c>
      <c r="E10" t="str">
        <f>印刷!K59</f>
        <v>　</v>
      </c>
      <c r="G10" t="s">
        <v>70</v>
      </c>
      <c r="H10" t="str">
        <f>印刷!B99</f>
        <v>　</v>
      </c>
      <c r="I10" t="str">
        <f>印刷!F99</f>
        <v>　</v>
      </c>
      <c r="J10">
        <f>説明・基本情報!$E$19</f>
        <v>0</v>
      </c>
      <c r="K10">
        <f>説明・基本情報!$E$19</f>
        <v>0</v>
      </c>
      <c r="L10">
        <v>-1</v>
      </c>
      <c r="M10" t="str">
        <f>印刷!K99</f>
        <v>　</v>
      </c>
      <c r="N10" t="str">
        <f>印刷!L99</f>
        <v>　</v>
      </c>
      <c r="P10" s="31"/>
    </row>
    <row r="11" spans="1:23" x14ac:dyDescent="0.2">
      <c r="A11" t="s">
        <v>69</v>
      </c>
      <c r="B11" t="str">
        <f>印刷!B60</f>
        <v>　</v>
      </c>
      <c r="C11">
        <f>説明・基本情報!$E$19</f>
        <v>0</v>
      </c>
      <c r="D11">
        <v>-1</v>
      </c>
      <c r="E11" t="str">
        <f>印刷!K60</f>
        <v>　</v>
      </c>
      <c r="G11" t="s">
        <v>70</v>
      </c>
      <c r="H11" t="str">
        <f>印刷!B100</f>
        <v>　</v>
      </c>
      <c r="I11" t="str">
        <f>印刷!F100</f>
        <v>　</v>
      </c>
      <c r="J11">
        <f>説明・基本情報!$E$19</f>
        <v>0</v>
      </c>
      <c r="K11">
        <f>説明・基本情報!$E$19</f>
        <v>0</v>
      </c>
      <c r="L11">
        <v>-1</v>
      </c>
      <c r="M11" t="str">
        <f>印刷!K100</f>
        <v>　</v>
      </c>
      <c r="N11" t="str">
        <f>印刷!L100</f>
        <v>　</v>
      </c>
      <c r="P11" s="31"/>
    </row>
    <row r="12" spans="1:23" x14ac:dyDescent="0.2">
      <c r="A12" t="s">
        <v>69</v>
      </c>
      <c r="B12" t="str">
        <f>印刷!B61</f>
        <v>　</v>
      </c>
      <c r="C12">
        <f>説明・基本情報!$E$19</f>
        <v>0</v>
      </c>
      <c r="D12">
        <v>-1</v>
      </c>
      <c r="E12" t="str">
        <f>印刷!K61</f>
        <v>　</v>
      </c>
      <c r="G12" t="s">
        <v>70</v>
      </c>
      <c r="H12" t="str">
        <f>印刷!B101</f>
        <v>　</v>
      </c>
      <c r="I12" t="str">
        <f>印刷!F101</f>
        <v>　</v>
      </c>
      <c r="J12">
        <f>説明・基本情報!$E$19</f>
        <v>0</v>
      </c>
      <c r="K12">
        <f>説明・基本情報!$E$19</f>
        <v>0</v>
      </c>
      <c r="L12">
        <v>-1</v>
      </c>
      <c r="M12" t="str">
        <f>印刷!K101</f>
        <v>　</v>
      </c>
      <c r="N12" t="str">
        <f>印刷!L101</f>
        <v>　</v>
      </c>
      <c r="P12" s="31"/>
    </row>
    <row r="13" spans="1:23" x14ac:dyDescent="0.2">
      <c r="A13" t="s">
        <v>69</v>
      </c>
      <c r="B13" t="str">
        <f>印刷!B62</f>
        <v>　</v>
      </c>
      <c r="C13">
        <f>説明・基本情報!$E$19</f>
        <v>0</v>
      </c>
      <c r="D13">
        <v>-1</v>
      </c>
      <c r="E13" t="str">
        <f>印刷!K62</f>
        <v>　</v>
      </c>
      <c r="G13" t="s">
        <v>70</v>
      </c>
      <c r="H13" t="str">
        <f>印刷!B102</f>
        <v>　</v>
      </c>
      <c r="I13" t="str">
        <f>印刷!F102</f>
        <v>　</v>
      </c>
      <c r="J13">
        <f>説明・基本情報!$E$19</f>
        <v>0</v>
      </c>
      <c r="K13">
        <f>説明・基本情報!$E$19</f>
        <v>0</v>
      </c>
      <c r="L13">
        <v>-1</v>
      </c>
      <c r="M13" t="str">
        <f>印刷!K102</f>
        <v>　</v>
      </c>
      <c r="N13" t="str">
        <f>印刷!L102</f>
        <v>　</v>
      </c>
      <c r="P13" s="31"/>
    </row>
    <row r="14" spans="1:23" x14ac:dyDescent="0.2">
      <c r="A14" t="s">
        <v>69</v>
      </c>
      <c r="B14" t="str">
        <f>印刷!B63</f>
        <v>　</v>
      </c>
      <c r="C14">
        <f>説明・基本情報!$E$19</f>
        <v>0</v>
      </c>
      <c r="D14">
        <v>-1</v>
      </c>
      <c r="E14" t="str">
        <f>印刷!K63</f>
        <v>　</v>
      </c>
      <c r="G14" t="s">
        <v>70</v>
      </c>
      <c r="H14" t="str">
        <f>印刷!B103</f>
        <v>　</v>
      </c>
      <c r="I14" t="str">
        <f>印刷!F103</f>
        <v>　</v>
      </c>
      <c r="J14">
        <f>説明・基本情報!$E$19</f>
        <v>0</v>
      </c>
      <c r="K14">
        <f>説明・基本情報!$E$19</f>
        <v>0</v>
      </c>
      <c r="L14">
        <v>-1</v>
      </c>
      <c r="M14" t="str">
        <f>印刷!K103</f>
        <v>　</v>
      </c>
      <c r="N14" t="str">
        <f>印刷!L103</f>
        <v>　</v>
      </c>
      <c r="P14" s="31"/>
    </row>
    <row r="15" spans="1:23" x14ac:dyDescent="0.2">
      <c r="A15" t="s">
        <v>69</v>
      </c>
      <c r="B15" t="str">
        <f>印刷!B64</f>
        <v>　</v>
      </c>
      <c r="C15">
        <f>説明・基本情報!$E$19</f>
        <v>0</v>
      </c>
      <c r="D15">
        <v>-1</v>
      </c>
      <c r="E15" t="str">
        <f>印刷!K64</f>
        <v>　</v>
      </c>
      <c r="G15" t="s">
        <v>70</v>
      </c>
      <c r="H15" t="str">
        <f>印刷!B104</f>
        <v>　</v>
      </c>
      <c r="I15" t="str">
        <f>印刷!F104</f>
        <v>　</v>
      </c>
      <c r="J15">
        <f>説明・基本情報!$E$19</f>
        <v>0</v>
      </c>
      <c r="K15">
        <f>説明・基本情報!$E$19</f>
        <v>0</v>
      </c>
      <c r="L15">
        <v>-1</v>
      </c>
      <c r="M15" t="str">
        <f>印刷!K104</f>
        <v>　</v>
      </c>
      <c r="N15" t="str">
        <f>印刷!L104</f>
        <v>　</v>
      </c>
      <c r="P15" s="30"/>
    </row>
    <row r="16" spans="1:23" x14ac:dyDescent="0.2">
      <c r="A16" t="s">
        <v>69</v>
      </c>
      <c r="B16" t="str">
        <f>印刷!B65</f>
        <v>　</v>
      </c>
      <c r="C16">
        <f>説明・基本情報!$E$19</f>
        <v>0</v>
      </c>
      <c r="D16">
        <v>-1</v>
      </c>
      <c r="E16" t="str">
        <f>印刷!K65</f>
        <v>　</v>
      </c>
      <c r="G16" t="s">
        <v>70</v>
      </c>
      <c r="H16" t="str">
        <f>印刷!B105</f>
        <v>　</v>
      </c>
      <c r="I16" t="str">
        <f>印刷!F105</f>
        <v>　</v>
      </c>
      <c r="J16">
        <f>説明・基本情報!$E$19</f>
        <v>0</v>
      </c>
      <c r="K16">
        <f>説明・基本情報!$E$19</f>
        <v>0</v>
      </c>
      <c r="L16">
        <v>-1</v>
      </c>
      <c r="M16" t="str">
        <f>印刷!K105</f>
        <v>　</v>
      </c>
      <c r="N16" t="str">
        <f>印刷!L105</f>
        <v>　</v>
      </c>
      <c r="P16" s="31"/>
    </row>
    <row r="17" spans="1:14" x14ac:dyDescent="0.2">
      <c r="A17" t="s">
        <v>69</v>
      </c>
      <c r="B17" t="str">
        <f>印刷!B66</f>
        <v>　</v>
      </c>
      <c r="C17">
        <f>説明・基本情報!$E$19</f>
        <v>0</v>
      </c>
      <c r="D17">
        <v>-1</v>
      </c>
      <c r="E17" t="str">
        <f>印刷!K66</f>
        <v>　</v>
      </c>
      <c r="G17" t="s">
        <v>70</v>
      </c>
      <c r="H17" t="str">
        <f>印刷!B106</f>
        <v>　</v>
      </c>
      <c r="I17" t="str">
        <f>印刷!F106</f>
        <v>　</v>
      </c>
      <c r="J17">
        <f>説明・基本情報!$E$19</f>
        <v>0</v>
      </c>
      <c r="K17">
        <f>説明・基本情報!$E$19</f>
        <v>0</v>
      </c>
      <c r="L17">
        <v>-1</v>
      </c>
      <c r="M17" t="str">
        <f>印刷!K106</f>
        <v>　</v>
      </c>
      <c r="N17" t="str">
        <f>印刷!L106</f>
        <v>　</v>
      </c>
    </row>
    <row r="18" spans="1:14" x14ac:dyDescent="0.2">
      <c r="A18" t="s">
        <v>69</v>
      </c>
      <c r="B18" t="str">
        <f>印刷!B67</f>
        <v>　</v>
      </c>
      <c r="C18">
        <f>説明・基本情報!$E$19</f>
        <v>0</v>
      </c>
      <c r="D18">
        <v>-1</v>
      </c>
      <c r="E18" t="str">
        <f>印刷!K67</f>
        <v>　</v>
      </c>
      <c r="G18" t="s">
        <v>70</v>
      </c>
      <c r="H18" t="str">
        <f>印刷!B107</f>
        <v>　</v>
      </c>
      <c r="I18" t="str">
        <f>印刷!F107</f>
        <v>　</v>
      </c>
      <c r="J18">
        <f>説明・基本情報!$E$19</f>
        <v>0</v>
      </c>
      <c r="K18">
        <f>説明・基本情報!$E$19</f>
        <v>0</v>
      </c>
      <c r="L18">
        <v>-1</v>
      </c>
      <c r="M18" t="str">
        <f>印刷!K107</f>
        <v>　</v>
      </c>
      <c r="N18" t="str">
        <f>印刷!L107</f>
        <v>　</v>
      </c>
    </row>
    <row r="19" spans="1:14" x14ac:dyDescent="0.2">
      <c r="A19" t="s">
        <v>69</v>
      </c>
      <c r="B19" t="str">
        <f>印刷!B68</f>
        <v>　</v>
      </c>
      <c r="C19">
        <f>説明・基本情報!$E$19</f>
        <v>0</v>
      </c>
      <c r="D19">
        <v>-1</v>
      </c>
      <c r="E19" t="str">
        <f>印刷!K68</f>
        <v>　</v>
      </c>
      <c r="G19" t="s">
        <v>70</v>
      </c>
      <c r="H19" t="str">
        <f>印刷!B108</f>
        <v>　</v>
      </c>
      <c r="I19" t="str">
        <f>印刷!F108</f>
        <v>　</v>
      </c>
      <c r="J19">
        <f>説明・基本情報!$E$19</f>
        <v>0</v>
      </c>
      <c r="K19">
        <f>説明・基本情報!$E$19</f>
        <v>0</v>
      </c>
      <c r="L19">
        <v>-1</v>
      </c>
      <c r="M19" t="str">
        <f>印刷!K108</f>
        <v>　</v>
      </c>
      <c r="N19" t="str">
        <f>印刷!L108</f>
        <v>　</v>
      </c>
    </row>
    <row r="20" spans="1:14" x14ac:dyDescent="0.2">
      <c r="A20" t="s">
        <v>69</v>
      </c>
      <c r="B20" t="str">
        <f>印刷!B69</f>
        <v>　</v>
      </c>
      <c r="C20">
        <f>説明・基本情報!$E$19</f>
        <v>0</v>
      </c>
      <c r="D20">
        <v>-1</v>
      </c>
      <c r="E20" t="str">
        <f>印刷!K69</f>
        <v>　</v>
      </c>
      <c r="G20" t="s">
        <v>70</v>
      </c>
      <c r="H20" t="str">
        <f>印刷!B109</f>
        <v>　</v>
      </c>
      <c r="I20" t="str">
        <f>印刷!F109</f>
        <v>　</v>
      </c>
      <c r="J20">
        <f>説明・基本情報!$E$19</f>
        <v>0</v>
      </c>
      <c r="K20">
        <f>説明・基本情報!$E$19</f>
        <v>0</v>
      </c>
      <c r="L20">
        <v>-1</v>
      </c>
      <c r="M20" t="str">
        <f>印刷!K109</f>
        <v>　</v>
      </c>
      <c r="N20" t="str">
        <f>印刷!L109</f>
        <v>　</v>
      </c>
    </row>
    <row r="21" spans="1:14" x14ac:dyDescent="0.2">
      <c r="A21" t="s">
        <v>69</v>
      </c>
      <c r="B21" t="str">
        <f>印刷!B70</f>
        <v>　</v>
      </c>
      <c r="C21">
        <f>説明・基本情報!$E$19</f>
        <v>0</v>
      </c>
      <c r="D21">
        <v>-1</v>
      </c>
      <c r="E21" t="str">
        <f>印刷!K70</f>
        <v>　</v>
      </c>
      <c r="G21" t="s">
        <v>70</v>
      </c>
      <c r="H21" t="str">
        <f>印刷!B110</f>
        <v>　</v>
      </c>
      <c r="I21" t="str">
        <f>印刷!F110</f>
        <v>　</v>
      </c>
      <c r="J21">
        <f>説明・基本情報!$E$19</f>
        <v>0</v>
      </c>
      <c r="K21">
        <f>説明・基本情報!$E$19</f>
        <v>0</v>
      </c>
      <c r="L21">
        <v>-1</v>
      </c>
      <c r="M21" t="str">
        <f>印刷!K110</f>
        <v>　</v>
      </c>
      <c r="N21" t="str">
        <f>印刷!L110</f>
        <v>　</v>
      </c>
    </row>
    <row r="22" spans="1:14" x14ac:dyDescent="0.2">
      <c r="A22" t="s">
        <v>69</v>
      </c>
      <c r="B22" t="str">
        <f>印刷!F51</f>
        <v>　</v>
      </c>
      <c r="C22">
        <f>説明・基本情報!$E$19</f>
        <v>0</v>
      </c>
      <c r="D22">
        <v>-1</v>
      </c>
      <c r="E22" t="str">
        <f>印刷!L51</f>
        <v>　</v>
      </c>
    </row>
    <row r="23" spans="1:14" x14ac:dyDescent="0.2">
      <c r="A23" t="s">
        <v>69</v>
      </c>
      <c r="B23" t="str">
        <f>印刷!F52</f>
        <v>　</v>
      </c>
      <c r="C23">
        <f>説明・基本情報!$E$19</f>
        <v>0</v>
      </c>
      <c r="D23">
        <v>-1</v>
      </c>
      <c r="E23" t="str">
        <f>印刷!L52</f>
        <v>　</v>
      </c>
    </row>
    <row r="24" spans="1:14" x14ac:dyDescent="0.2">
      <c r="A24" t="s">
        <v>69</v>
      </c>
      <c r="B24" t="str">
        <f>印刷!F53</f>
        <v>　</v>
      </c>
      <c r="C24">
        <f>説明・基本情報!$E$19</f>
        <v>0</v>
      </c>
      <c r="D24">
        <v>-1</v>
      </c>
      <c r="E24" t="str">
        <f>印刷!L53</f>
        <v>　</v>
      </c>
    </row>
    <row r="25" spans="1:14" x14ac:dyDescent="0.2">
      <c r="A25" t="s">
        <v>69</v>
      </c>
      <c r="B25" t="str">
        <f>印刷!F54</f>
        <v>　</v>
      </c>
      <c r="C25">
        <f>説明・基本情報!$E$19</f>
        <v>0</v>
      </c>
      <c r="D25">
        <v>-1</v>
      </c>
      <c r="E25" t="str">
        <f>印刷!L54</f>
        <v>　</v>
      </c>
    </row>
    <row r="26" spans="1:14" x14ac:dyDescent="0.2">
      <c r="A26" t="s">
        <v>69</v>
      </c>
      <c r="B26" t="str">
        <f>印刷!F55</f>
        <v>　</v>
      </c>
      <c r="C26">
        <f>説明・基本情報!$E$19</f>
        <v>0</v>
      </c>
      <c r="D26">
        <v>-1</v>
      </c>
      <c r="E26" t="str">
        <f>印刷!L55</f>
        <v>　</v>
      </c>
    </row>
    <row r="27" spans="1:14" x14ac:dyDescent="0.2">
      <c r="A27" t="s">
        <v>69</v>
      </c>
      <c r="B27" t="str">
        <f>印刷!F56</f>
        <v>　</v>
      </c>
      <c r="C27">
        <f>説明・基本情報!$E$19</f>
        <v>0</v>
      </c>
      <c r="D27">
        <v>-1</v>
      </c>
      <c r="E27" t="str">
        <f>印刷!L56</f>
        <v>　</v>
      </c>
    </row>
    <row r="28" spans="1:14" x14ac:dyDescent="0.2">
      <c r="A28" t="s">
        <v>69</v>
      </c>
      <c r="B28" t="str">
        <f>印刷!F57</f>
        <v>　</v>
      </c>
      <c r="C28">
        <f>説明・基本情報!$E$19</f>
        <v>0</v>
      </c>
      <c r="D28">
        <v>-1</v>
      </c>
      <c r="E28" t="str">
        <f>印刷!L57</f>
        <v>　</v>
      </c>
    </row>
    <row r="29" spans="1:14" x14ac:dyDescent="0.2">
      <c r="A29" t="s">
        <v>69</v>
      </c>
      <c r="B29" t="str">
        <f>印刷!F58</f>
        <v>　</v>
      </c>
      <c r="C29">
        <f>説明・基本情報!$E$19</f>
        <v>0</v>
      </c>
      <c r="D29">
        <v>-1</v>
      </c>
      <c r="E29" t="str">
        <f>印刷!L58</f>
        <v>　</v>
      </c>
    </row>
    <row r="30" spans="1:14" x14ac:dyDescent="0.2">
      <c r="A30" t="s">
        <v>69</v>
      </c>
      <c r="B30" t="str">
        <f>印刷!F59</f>
        <v>　</v>
      </c>
      <c r="C30">
        <f>説明・基本情報!$E$19</f>
        <v>0</v>
      </c>
      <c r="D30">
        <v>-1</v>
      </c>
      <c r="E30" t="str">
        <f>印刷!L59</f>
        <v>　</v>
      </c>
    </row>
    <row r="31" spans="1:14" x14ac:dyDescent="0.2">
      <c r="A31" t="s">
        <v>69</v>
      </c>
      <c r="B31" t="str">
        <f>印刷!F60</f>
        <v>　</v>
      </c>
      <c r="C31">
        <f>説明・基本情報!$E$19</f>
        <v>0</v>
      </c>
      <c r="D31">
        <v>-1</v>
      </c>
      <c r="E31" t="str">
        <f>印刷!L60</f>
        <v>　</v>
      </c>
    </row>
    <row r="32" spans="1:14" x14ac:dyDescent="0.2">
      <c r="A32" t="s">
        <v>69</v>
      </c>
      <c r="B32" t="str">
        <f>印刷!F61</f>
        <v>　</v>
      </c>
      <c r="C32">
        <f>説明・基本情報!$E$19</f>
        <v>0</v>
      </c>
      <c r="D32">
        <v>-1</v>
      </c>
      <c r="E32" t="str">
        <f>印刷!L61</f>
        <v>　</v>
      </c>
    </row>
    <row r="33" spans="1:5" x14ac:dyDescent="0.2">
      <c r="A33" t="s">
        <v>69</v>
      </c>
      <c r="B33" t="str">
        <f>印刷!F62</f>
        <v>　</v>
      </c>
      <c r="C33">
        <f>説明・基本情報!$E$19</f>
        <v>0</v>
      </c>
      <c r="D33">
        <v>-1</v>
      </c>
      <c r="E33" t="str">
        <f>印刷!L62</f>
        <v>　</v>
      </c>
    </row>
    <row r="34" spans="1:5" x14ac:dyDescent="0.2">
      <c r="A34" t="s">
        <v>69</v>
      </c>
      <c r="B34" t="str">
        <f>印刷!F63</f>
        <v>　</v>
      </c>
      <c r="C34">
        <f>説明・基本情報!$E$19</f>
        <v>0</v>
      </c>
      <c r="D34">
        <v>-1</v>
      </c>
      <c r="E34" t="str">
        <f>印刷!L63</f>
        <v>　</v>
      </c>
    </row>
    <row r="35" spans="1:5" x14ac:dyDescent="0.2">
      <c r="A35" t="s">
        <v>69</v>
      </c>
      <c r="B35" t="str">
        <f>印刷!F64</f>
        <v>　</v>
      </c>
      <c r="C35">
        <f>説明・基本情報!$E$19</f>
        <v>0</v>
      </c>
      <c r="D35">
        <v>-1</v>
      </c>
      <c r="E35" t="str">
        <f>印刷!L64</f>
        <v>　</v>
      </c>
    </row>
    <row r="36" spans="1:5" x14ac:dyDescent="0.2">
      <c r="A36" t="s">
        <v>69</v>
      </c>
      <c r="B36" t="str">
        <f>印刷!F65</f>
        <v>　</v>
      </c>
      <c r="C36">
        <f>説明・基本情報!$E$19</f>
        <v>0</v>
      </c>
      <c r="D36">
        <v>-1</v>
      </c>
      <c r="E36" t="str">
        <f>印刷!L65</f>
        <v>　</v>
      </c>
    </row>
    <row r="37" spans="1:5" x14ac:dyDescent="0.2">
      <c r="A37" t="s">
        <v>69</v>
      </c>
      <c r="B37" t="str">
        <f>印刷!F66</f>
        <v>　</v>
      </c>
      <c r="C37">
        <f>説明・基本情報!$E$19</f>
        <v>0</v>
      </c>
      <c r="D37">
        <v>-1</v>
      </c>
      <c r="E37" t="str">
        <f>印刷!L66</f>
        <v>　</v>
      </c>
    </row>
    <row r="38" spans="1:5" x14ac:dyDescent="0.2">
      <c r="A38" t="s">
        <v>69</v>
      </c>
      <c r="B38" t="str">
        <f>印刷!F67</f>
        <v>　</v>
      </c>
      <c r="C38">
        <f>説明・基本情報!$E$19</f>
        <v>0</v>
      </c>
      <c r="D38">
        <v>-1</v>
      </c>
      <c r="E38" t="str">
        <f>印刷!L67</f>
        <v>　</v>
      </c>
    </row>
    <row r="39" spans="1:5" x14ac:dyDescent="0.2">
      <c r="A39" t="s">
        <v>69</v>
      </c>
      <c r="B39" t="str">
        <f>印刷!F68</f>
        <v>　</v>
      </c>
      <c r="C39">
        <f>説明・基本情報!$E$19</f>
        <v>0</v>
      </c>
      <c r="D39">
        <v>-1</v>
      </c>
      <c r="E39" t="str">
        <f>印刷!L68</f>
        <v>　</v>
      </c>
    </row>
    <row r="40" spans="1:5" x14ac:dyDescent="0.2">
      <c r="A40" t="s">
        <v>69</v>
      </c>
      <c r="B40" t="str">
        <f>印刷!F69</f>
        <v>　</v>
      </c>
      <c r="C40">
        <f>説明・基本情報!$E$19</f>
        <v>0</v>
      </c>
      <c r="D40">
        <v>-1</v>
      </c>
      <c r="E40" t="str">
        <f>印刷!L69</f>
        <v>　</v>
      </c>
    </row>
    <row r="41" spans="1:5" x14ac:dyDescent="0.2">
      <c r="A41" t="s">
        <v>69</v>
      </c>
      <c r="B41" t="str">
        <f>印刷!F70</f>
        <v>　</v>
      </c>
      <c r="C41">
        <f>説明・基本情報!$E$19</f>
        <v>0</v>
      </c>
      <c r="D41">
        <v>-1</v>
      </c>
      <c r="E41" t="str">
        <f>印刷!L70</f>
        <v>　</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説明・基本情報</vt:lpstr>
      <vt:lpstr>団体</vt:lpstr>
      <vt:lpstr>シングルス</vt:lpstr>
      <vt:lpstr>ダブルス</vt:lpstr>
      <vt:lpstr>印刷</vt:lpstr>
      <vt:lpstr>支払金額確認表</vt:lpstr>
      <vt:lpstr>データ処理</vt:lpstr>
      <vt:lpstr>印刷!Print_Area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関東学生バドミントン連盟</dc:creator>
  <cp:keywords/>
  <dc:description/>
  <cp:lastModifiedBy>石塚　日菜子</cp:lastModifiedBy>
  <cp:revision/>
  <dcterms:created xsi:type="dcterms:W3CDTF">2010-02-04T11:16:50Z</dcterms:created>
  <dcterms:modified xsi:type="dcterms:W3CDTF">2023-12-09T02:40:41Z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