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tango\OneDrive\デスクトップ\"/>
    </mc:Choice>
  </mc:AlternateContent>
  <xr:revisionPtr revIDLastSave="0" documentId="8_{FFDBBF03-20AC-407B-A898-00311DC18925}" xr6:coauthVersionLast="47" xr6:coauthVersionMax="47" xr10:uidLastSave="{00000000-0000-0000-0000-000000000000}"/>
  <bookViews>
    <workbookView xWindow="3624" yWindow="636" windowWidth="17280" windowHeight="8880" activeTab="1" xr2:uid="{00000000-000D-0000-FFFF-FFFF00000000}"/>
  </bookViews>
  <sheets>
    <sheet name="男子" sheetId="1" r:id="rId1"/>
    <sheet name="女子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K10" i="1"/>
  <c r="J10" i="1"/>
  <c r="K16" i="2"/>
  <c r="J16" i="2"/>
  <c r="K10" i="2"/>
</calcChain>
</file>

<file path=xl/sharedStrings.xml><?xml version="1.0" encoding="utf-8"?>
<sst xmlns="http://schemas.openxmlformats.org/spreadsheetml/2006/main" count="269" uniqueCount="161">
  <si>
    <t>1位</t>
  </si>
  <si>
    <t>2位</t>
  </si>
  <si>
    <t>3位</t>
  </si>
  <si>
    <t>4位</t>
  </si>
  <si>
    <t>5位</t>
  </si>
  <si>
    <t>6位</t>
  </si>
  <si>
    <t>7位</t>
  </si>
  <si>
    <t>日程・会場</t>
  </si>
  <si>
    <t>1部</t>
  </si>
  <si>
    <t>日本大学</t>
  </si>
  <si>
    <t>法政大学</t>
  </si>
  <si>
    <t>日本体育大学</t>
  </si>
  <si>
    <t>明治大学</t>
  </si>
  <si>
    <t>筑波大学</t>
  </si>
  <si>
    <t>早稲田大学</t>
  </si>
  <si>
    <t>2部</t>
  </si>
  <si>
    <t>中央大学</t>
  </si>
  <si>
    <t>東海大学</t>
  </si>
  <si>
    <t>神奈川大学</t>
  </si>
  <si>
    <t>青山学院大学</t>
  </si>
  <si>
    <t>東京情報大学</t>
  </si>
  <si>
    <t>東京経済大学</t>
  </si>
  <si>
    <t>3部</t>
  </si>
  <si>
    <t>A</t>
  </si>
  <si>
    <t>立教大学</t>
  </si>
  <si>
    <t>東京都市大学</t>
  </si>
  <si>
    <t>作新学院大学</t>
  </si>
  <si>
    <t>法政大学Ⅱ部</t>
  </si>
  <si>
    <t>順天堂大学</t>
  </si>
  <si>
    <t>9/13~15</t>
  </si>
  <si>
    <t>海老名運動総合公園体育館</t>
  </si>
  <si>
    <t>B</t>
  </si>
  <si>
    <t>千葉商科大学</t>
  </si>
  <si>
    <t>帝京大学</t>
  </si>
  <si>
    <t>専修大学</t>
  </si>
  <si>
    <t>慶応義塾大学</t>
  </si>
  <si>
    <t>東京理科大学</t>
  </si>
  <si>
    <t>横浜市立大学</t>
  </si>
  <si>
    <t>9/16~18</t>
  </si>
  <si>
    <t>千葉商科大学体育館</t>
  </si>
  <si>
    <t>4部</t>
  </si>
  <si>
    <t>国士舘大学</t>
  </si>
  <si>
    <t>東京大学</t>
  </si>
  <si>
    <t>東京農業大学</t>
  </si>
  <si>
    <t>埼玉大学</t>
  </si>
  <si>
    <t>宇都宮大学</t>
  </si>
  <si>
    <t>関東学院大学</t>
  </si>
  <si>
    <t>成城大学</t>
  </si>
  <si>
    <t>成蹊大学</t>
  </si>
  <si>
    <t>駒澤大学</t>
  </si>
  <si>
    <t>千葉大学</t>
  </si>
  <si>
    <t>明治学院大学</t>
  </si>
  <si>
    <t>東京都立大学</t>
  </si>
  <si>
    <t>9/23,24</t>
  </si>
  <si>
    <t>成蹊大学体育館</t>
  </si>
  <si>
    <t>C</t>
  </si>
  <si>
    <t>尚美学園大学</t>
  </si>
  <si>
    <t>大東文化大学</t>
  </si>
  <si>
    <t>立正大学</t>
  </si>
  <si>
    <t>芝浦工業大学</t>
  </si>
  <si>
    <t>横浜商科大学</t>
  </si>
  <si>
    <t>D</t>
  </si>
  <si>
    <t>横浜国立大学</t>
  </si>
  <si>
    <t>学習院大学</t>
  </si>
  <si>
    <t>茨城大学</t>
  </si>
  <si>
    <t>東洋大学</t>
  </si>
  <si>
    <t>武蔵野大学</t>
  </si>
  <si>
    <t>高崎健康福祉大学</t>
  </si>
  <si>
    <t>9/16, 18</t>
  </si>
  <si>
    <t>横浜国立大学体育館</t>
  </si>
  <si>
    <t>5部</t>
  </si>
  <si>
    <t>工学院大学</t>
  </si>
  <si>
    <t>上智大学</t>
  </si>
  <si>
    <t>高崎経済大学</t>
  </si>
  <si>
    <t>白鴎大学</t>
  </si>
  <si>
    <t>東京海洋大学</t>
  </si>
  <si>
    <t>9/17,18</t>
  </si>
  <si>
    <t>中央学院大学</t>
  </si>
  <si>
    <t>帝京平成大学</t>
  </si>
  <si>
    <t>城西大学</t>
  </si>
  <si>
    <t>東京農工大学</t>
  </si>
  <si>
    <t>電気通信大学</t>
  </si>
  <si>
    <t>東京学芸大学</t>
  </si>
  <si>
    <t>東京国際大学</t>
  </si>
  <si>
    <t>獨協大学</t>
  </si>
  <si>
    <t>山梨学院大学</t>
  </si>
  <si>
    <t>創価大学</t>
  </si>
  <si>
    <t>東京工科大学</t>
  </si>
  <si>
    <t>8/31, 9/1</t>
  </si>
  <si>
    <t>越谷総合体育館</t>
  </si>
  <si>
    <t>玉川大学</t>
  </si>
  <si>
    <t>一橋大学</t>
  </si>
  <si>
    <t>亜細亜大学</t>
  </si>
  <si>
    <t>北里大学</t>
  </si>
  <si>
    <t>東京工業大学</t>
  </si>
  <si>
    <t>武蔵大学</t>
  </si>
  <si>
    <t>一橋大学小平体育館</t>
  </si>
  <si>
    <t>6部</t>
  </si>
  <si>
    <t>明星大学</t>
  </si>
  <si>
    <t>聖学院大学</t>
  </si>
  <si>
    <t>防衛大学校</t>
  </si>
  <si>
    <t>常磐大学</t>
  </si>
  <si>
    <t>東京薬科大学</t>
  </si>
  <si>
    <t>都留文科大学</t>
  </si>
  <si>
    <t>9/1,2,4</t>
  </si>
  <si>
    <t>聖学院大学体育館</t>
  </si>
  <si>
    <t>桜美林大学</t>
  </si>
  <si>
    <t>東洋大学理工学部</t>
  </si>
  <si>
    <t>東邦大学</t>
  </si>
  <si>
    <t>湘南工科大学</t>
  </si>
  <si>
    <t>淑徳大学</t>
  </si>
  <si>
    <t>國學院大學</t>
  </si>
  <si>
    <t>群馬大学</t>
  </si>
  <si>
    <t>流通経済大学</t>
  </si>
  <si>
    <t>埼玉工業大学</t>
  </si>
  <si>
    <t>山梨大学</t>
  </si>
  <si>
    <t>文教大学</t>
  </si>
  <si>
    <t>9/13,14</t>
  </si>
  <si>
    <t>流通経済大学スポーツ健康センター</t>
  </si>
  <si>
    <t>大妻女子大学</t>
  </si>
  <si>
    <t>東京女子体育大学</t>
  </si>
  <si>
    <t>9/16-18</t>
  </si>
  <si>
    <t>高崎健康福祉大学第一体育館</t>
  </si>
  <si>
    <t>日本女子体育大学</t>
  </si>
  <si>
    <t>9/16. 23</t>
  </si>
  <si>
    <t>日本女子体育大学 第三体育館</t>
  </si>
  <si>
    <t>北里大学総合体育館</t>
  </si>
  <si>
    <t>9/23.24</t>
  </si>
  <si>
    <t>慶應義塾大学</t>
  </si>
  <si>
    <t>9/18,23,24</t>
  </si>
  <si>
    <t>獨協大学35周年記念館アリーナ</t>
  </si>
  <si>
    <t>昭和女子大学</t>
  </si>
  <si>
    <t>田園調布大学</t>
  </si>
  <si>
    <t>9/9, 16</t>
  </si>
  <si>
    <t>武蔵大学江古田キャンパス</t>
  </si>
  <si>
    <t>東京農工大学府中キャンパス</t>
  </si>
  <si>
    <t>9/19, 22</t>
  </si>
  <si>
    <t>羽生市民体育館</t>
  </si>
  <si>
    <t>サイデン化学アリーナさいたま</t>
  </si>
  <si>
    <t>國學院大学</t>
  </si>
  <si>
    <t>山梨大学体育館</t>
  </si>
  <si>
    <t>東洋大学
理工学部</t>
  </si>
  <si>
    <t>津田塾大学</t>
  </si>
  <si>
    <t>9/17,24</t>
  </si>
  <si>
    <t>東京海洋大学体育館</t>
  </si>
  <si>
    <t>有明スポーツセンター</t>
  </si>
  <si>
    <t>有明スポーツセンター</t>
    <phoneticPr fontId="6"/>
  </si>
  <si>
    <t>東京大学駒場キャンパス第二体育館</t>
  </si>
  <si>
    <t>9/23, 24</t>
    <phoneticPr fontId="6"/>
  </si>
  <si>
    <t>サイデン化学アリーナさいたま</t>
    <phoneticPr fontId="6"/>
  </si>
  <si>
    <t>9/19, 22</t>
    <phoneticPr fontId="6"/>
  </si>
  <si>
    <t>神奈川工科大学</t>
    <phoneticPr fontId="6"/>
  </si>
  <si>
    <t>東京外国語大学</t>
    <phoneticPr fontId="6"/>
  </si>
  <si>
    <t>日本ウェルネス
スポーツ大学</t>
    <phoneticPr fontId="6"/>
  </si>
  <si>
    <t>東京電機大学
理工学部</t>
    <phoneticPr fontId="6"/>
  </si>
  <si>
    <t>東京電機大学
東京千住キャンパス</t>
    <phoneticPr fontId="6"/>
  </si>
  <si>
    <t>東京大学駒場キャンパス第二体育館</t>
    <phoneticPr fontId="6"/>
  </si>
  <si>
    <t>9/18, 22</t>
    <phoneticPr fontId="6"/>
  </si>
  <si>
    <r>
      <t xml:space="preserve"> </t>
    </r>
    <r>
      <rPr>
        <sz val="10"/>
        <color rgb="FF000000"/>
        <rFont val="ＭＳ Ｐゴシック"/>
        <family val="3"/>
        <charset val="128"/>
      </rPr>
      <t>成蹊大学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ＭＳ Ｐゴシック"/>
        <family val="3"/>
        <charset val="128"/>
      </rPr>
      <t>吉祥寺キャンパス</t>
    </r>
  </si>
  <si>
    <r>
      <rPr>
        <sz val="10"/>
        <color rgb="FF000000"/>
        <rFont val="ＭＳ ゴシック"/>
        <family val="3"/>
        <charset val="128"/>
      </rPr>
      <t>関東学院大学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ＭＳ ゴシック"/>
        <family val="3"/>
        <charset val="128"/>
      </rPr>
      <t>金沢八景キャンパス</t>
    </r>
    <phoneticPr fontId="6"/>
  </si>
  <si>
    <t>桜美林大学</t>
    <rPh sb="0" eb="5">
      <t>オウビリンダイガク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</si>
</sst>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8">
    <font>
      <sz val="10"/>
      <color rgb="FF000000"/>
      <name val="Arial"/>
      <scheme val="minor"/>
    </font>
    <font>
      <sz val="10"/>
      <color theme="1"/>
      <name val="Arial"/>
    </font>
    <font>
      <sz val="12"/>
      <color theme="1"/>
      <name val="Arial"/>
    </font>
    <font>
      <sz val="10"/>
      <color rgb="FF000000"/>
      <name val="Arial"/>
    </font>
    <font>
      <sz val="11"/>
      <color theme="1"/>
      <name val="Arial"/>
    </font>
    <font>
      <sz val="9"/>
      <color rgb="FF1F1F1F"/>
      <name val="&quot;Google Sans&quot;"/>
    </font>
    <font>
      <sz val="6"/>
      <name val="Arial"/>
      <family val="3"/>
      <charset val="128"/>
      <scheme val="minor"/>
    </font>
    <font>
      <sz val="10"/>
      <color rgb="FF000000"/>
      <name val="ＭＳ ゴシック"/>
      <family val="3"/>
      <charset val="128"/>
    </font>
    <font>
      <sz val="10"/>
      <color rgb="FF000000"/>
      <name val="Arial"/>
      <family val="2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Arial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center"/>
    </xf>
    <xf numFmtId="0" fontId="5" fillId="5" borderId="0" xfId="0" applyFont="1" applyFill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56" fontId="3" fillId="0" borderId="0" xfId="0" applyNumberFormat="1" applyFont="1" applyAlignment="1">
      <alignment horizontal="center"/>
    </xf>
    <xf numFmtId="56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56" fontId="8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0" fillId="0" borderId="0" xfId="0" applyAlignment="1">
      <alignment shrinkToFit="1"/>
    </xf>
    <xf numFmtId="0" fontId="1" fillId="0" borderId="0" xfId="0" applyFont="1" applyAlignment="1">
      <alignment shrinkToFit="1"/>
    </xf>
    <xf numFmtId="0" fontId="1" fillId="2" borderId="0" xfId="0" applyFont="1" applyFill="1" applyAlignment="1">
      <alignment horizontal="center"/>
    </xf>
    <xf numFmtId="0" fontId="0" fillId="0" borderId="0" xfId="0"/>
    <xf numFmtId="0" fontId="13" fillId="0" borderId="0" xfId="0" applyFont="1" applyAlignment="1">
      <alignment horizontal="center" wrapText="1" shrinkToFit="1"/>
    </xf>
    <xf numFmtId="0" fontId="11" fillId="0" borderId="0" xfId="0" applyFont="1" applyAlignment="1">
      <alignment horizontal="center" shrinkToFit="1"/>
    </xf>
    <xf numFmtId="0" fontId="2" fillId="3" borderId="0" xfId="0" applyFont="1" applyFill="1" applyAlignment="1">
      <alignment horizontal="center" shrinkToFit="1"/>
    </xf>
    <xf numFmtId="0" fontId="14" fillId="0" borderId="0" xfId="0" applyFont="1" applyAlignment="1">
      <alignment horizontal="center" wrapText="1" shrinkToFit="1"/>
    </xf>
    <xf numFmtId="0" fontId="12" fillId="0" borderId="0" xfId="0" applyFont="1" applyAlignment="1">
      <alignment horizontal="center" wrapText="1" shrinkToFit="1"/>
    </xf>
    <xf numFmtId="0" fontId="1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31"/>
  <sheetViews>
    <sheetView topLeftCell="A7" workbookViewId="0">
      <selection activeCell="G22" sqref="G22:G23"/>
    </sheetView>
  </sheetViews>
  <sheetFormatPr defaultColWidth="12.6640625" defaultRowHeight="15.75" customHeight="1"/>
  <cols>
    <col min="1" max="1" width="3.6640625" customWidth="1"/>
    <col min="2" max="2" width="2.33203125" customWidth="1"/>
    <col min="3" max="9" width="13.6640625" customWidth="1"/>
    <col min="10" max="10" width="35.88671875" bestFit="1" customWidth="1"/>
    <col min="11" max="11" width="32.88671875" bestFit="1" customWidth="1"/>
  </cols>
  <sheetData>
    <row r="1" spans="1:1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19" t="s">
        <v>7</v>
      </c>
      <c r="K1" s="19"/>
    </row>
    <row r="2" spans="1:11">
      <c r="A2" s="23" t="s">
        <v>8</v>
      </c>
      <c r="B2" s="24"/>
      <c r="C2" s="20" t="s">
        <v>9</v>
      </c>
      <c r="D2" s="20" t="s">
        <v>10</v>
      </c>
      <c r="E2" s="20" t="s">
        <v>11</v>
      </c>
      <c r="F2" s="20" t="s">
        <v>12</v>
      </c>
      <c r="G2" s="20" t="s">
        <v>13</v>
      </c>
      <c r="H2" s="20" t="s">
        <v>14</v>
      </c>
      <c r="I2" s="22"/>
      <c r="J2" s="4"/>
      <c r="K2" s="4"/>
    </row>
    <row r="3" spans="1:11">
      <c r="A3" s="24"/>
      <c r="B3" s="24"/>
      <c r="C3" s="21"/>
      <c r="D3" s="21"/>
      <c r="E3" s="21"/>
      <c r="F3" s="21"/>
      <c r="G3" s="21"/>
      <c r="H3" s="21"/>
      <c r="I3" s="21"/>
      <c r="J3" s="4"/>
      <c r="K3" s="4"/>
    </row>
    <row r="4" spans="1:11">
      <c r="A4" s="23" t="s">
        <v>15</v>
      </c>
      <c r="B4" s="24"/>
      <c r="C4" s="20" t="s">
        <v>16</v>
      </c>
      <c r="D4" s="20" t="s">
        <v>17</v>
      </c>
      <c r="E4" s="20" t="s">
        <v>18</v>
      </c>
      <c r="F4" s="20" t="s">
        <v>19</v>
      </c>
      <c r="G4" s="20" t="s">
        <v>20</v>
      </c>
      <c r="H4" s="20" t="s">
        <v>21</v>
      </c>
      <c r="I4" s="22"/>
      <c r="J4" s="4"/>
      <c r="K4" s="4"/>
    </row>
    <row r="5" spans="1:11">
      <c r="A5" s="24"/>
      <c r="B5" s="24"/>
      <c r="C5" s="21"/>
      <c r="D5" s="21"/>
      <c r="E5" s="21"/>
      <c r="F5" s="21"/>
      <c r="G5" s="21"/>
      <c r="H5" s="21"/>
      <c r="I5" s="21"/>
      <c r="J5" s="4"/>
      <c r="K5" s="4"/>
    </row>
    <row r="6" spans="1:11">
      <c r="A6" s="23" t="s">
        <v>22</v>
      </c>
      <c r="B6" s="23" t="s">
        <v>23</v>
      </c>
      <c r="C6" s="20" t="s">
        <v>24</v>
      </c>
      <c r="D6" s="20" t="s">
        <v>25</v>
      </c>
      <c r="E6" s="20" t="s">
        <v>26</v>
      </c>
      <c r="F6" s="20" t="s">
        <v>27</v>
      </c>
      <c r="G6" s="29" t="s">
        <v>153</v>
      </c>
      <c r="H6" s="20" t="s">
        <v>28</v>
      </c>
      <c r="I6" s="22"/>
      <c r="J6" s="5" t="s">
        <v>29</v>
      </c>
      <c r="K6" s="3"/>
    </row>
    <row r="7" spans="1:11">
      <c r="A7" s="24"/>
      <c r="B7" s="24"/>
      <c r="C7" s="21"/>
      <c r="D7" s="21"/>
      <c r="E7" s="21"/>
      <c r="F7" s="21"/>
      <c r="G7" s="21"/>
      <c r="H7" s="21"/>
      <c r="I7" s="21"/>
      <c r="J7" s="5" t="s">
        <v>30</v>
      </c>
      <c r="K7" s="3"/>
    </row>
    <row r="8" spans="1:11">
      <c r="A8" s="24"/>
      <c r="B8" s="23" t="s">
        <v>31</v>
      </c>
      <c r="C8" s="20" t="s">
        <v>32</v>
      </c>
      <c r="D8" s="20" t="s">
        <v>33</v>
      </c>
      <c r="E8" s="20" t="s">
        <v>34</v>
      </c>
      <c r="F8" s="20" t="s">
        <v>35</v>
      </c>
      <c r="G8" s="20" t="s">
        <v>36</v>
      </c>
      <c r="H8" s="20" t="s">
        <v>37</v>
      </c>
      <c r="I8" s="22"/>
      <c r="J8" s="5" t="s">
        <v>38</v>
      </c>
      <c r="K8" s="3"/>
    </row>
    <row r="9" spans="1:11">
      <c r="A9" s="24"/>
      <c r="B9" s="24"/>
      <c r="C9" s="21"/>
      <c r="D9" s="21"/>
      <c r="E9" s="21"/>
      <c r="F9" s="21"/>
      <c r="G9" s="21"/>
      <c r="H9" s="21"/>
      <c r="I9" s="21"/>
      <c r="J9" s="5" t="s">
        <v>39</v>
      </c>
      <c r="K9" s="4"/>
    </row>
    <row r="10" spans="1:11">
      <c r="A10" s="23" t="s">
        <v>40</v>
      </c>
      <c r="B10" s="23" t="s">
        <v>23</v>
      </c>
      <c r="C10" s="20" t="s">
        <v>41</v>
      </c>
      <c r="D10" s="20" t="s">
        <v>42</v>
      </c>
      <c r="E10" s="20" t="s">
        <v>43</v>
      </c>
      <c r="F10" s="20" t="s">
        <v>44</v>
      </c>
      <c r="G10" s="20" t="s">
        <v>45</v>
      </c>
      <c r="H10" s="20" t="s">
        <v>46</v>
      </c>
      <c r="I10" s="22"/>
      <c r="J10" s="11" t="str">
        <f>"9/13"</f>
        <v>9/13</v>
      </c>
      <c r="K10" s="12" t="str">
        <f>"9/15"</f>
        <v>9/15</v>
      </c>
    </row>
    <row r="11" spans="1:11">
      <c r="A11" s="24"/>
      <c r="B11" s="24"/>
      <c r="C11" s="21"/>
      <c r="D11" s="21"/>
      <c r="E11" s="21"/>
      <c r="F11" s="21"/>
      <c r="G11" s="21"/>
      <c r="H11" s="21"/>
      <c r="I11" s="21"/>
      <c r="J11" s="9" t="s">
        <v>146</v>
      </c>
      <c r="K11" s="10" t="s">
        <v>147</v>
      </c>
    </row>
    <row r="12" spans="1:11">
      <c r="A12" s="24"/>
      <c r="B12" s="23" t="s">
        <v>31</v>
      </c>
      <c r="C12" s="20" t="s">
        <v>47</v>
      </c>
      <c r="D12" s="20" t="s">
        <v>48</v>
      </c>
      <c r="E12" s="20" t="s">
        <v>49</v>
      </c>
      <c r="F12" s="20" t="s">
        <v>50</v>
      </c>
      <c r="G12" s="20" t="s">
        <v>51</v>
      </c>
      <c r="H12" s="20" t="s">
        <v>52</v>
      </c>
      <c r="I12" s="22"/>
      <c r="J12" s="13" t="s">
        <v>148</v>
      </c>
      <c r="K12" s="3"/>
    </row>
    <row r="13" spans="1:11">
      <c r="A13" s="24"/>
      <c r="B13" s="24"/>
      <c r="C13" s="21"/>
      <c r="D13" s="21"/>
      <c r="E13" s="21"/>
      <c r="F13" s="21"/>
      <c r="G13" s="21"/>
      <c r="H13" s="21"/>
      <c r="I13" s="21"/>
      <c r="J13" s="5" t="s">
        <v>54</v>
      </c>
      <c r="K13" s="3"/>
    </row>
    <row r="14" spans="1:11">
      <c r="A14" s="24"/>
      <c r="B14" s="23" t="s">
        <v>55</v>
      </c>
      <c r="C14" s="20" t="s">
        <v>56</v>
      </c>
      <c r="D14" s="20" t="s">
        <v>57</v>
      </c>
      <c r="E14" s="20" t="s">
        <v>58</v>
      </c>
      <c r="F14" s="20" t="s">
        <v>59</v>
      </c>
      <c r="G14" s="27"/>
      <c r="H14" s="20" t="s">
        <v>60</v>
      </c>
      <c r="I14" s="22"/>
      <c r="J14" s="11" t="str">
        <f>"9/21"</f>
        <v>9/21</v>
      </c>
      <c r="K14" s="14" t="s">
        <v>150</v>
      </c>
    </row>
    <row r="15" spans="1:11">
      <c r="A15" s="24"/>
      <c r="B15" s="24"/>
      <c r="C15" s="21"/>
      <c r="D15" s="21"/>
      <c r="E15" s="21"/>
      <c r="F15" s="21"/>
      <c r="G15" s="21"/>
      <c r="H15" s="21"/>
      <c r="I15" s="21"/>
      <c r="J15" s="9" t="s">
        <v>149</v>
      </c>
      <c r="K15" s="10" t="s">
        <v>137</v>
      </c>
    </row>
    <row r="16" spans="1:11">
      <c r="A16" s="24"/>
      <c r="B16" s="23" t="s">
        <v>61</v>
      </c>
      <c r="C16" s="20" t="s">
        <v>62</v>
      </c>
      <c r="D16" s="20" t="s">
        <v>63</v>
      </c>
      <c r="E16" s="20" t="s">
        <v>64</v>
      </c>
      <c r="F16" s="20" t="s">
        <v>65</v>
      </c>
      <c r="G16" s="20" t="s">
        <v>66</v>
      </c>
      <c r="H16" s="20" t="s">
        <v>67</v>
      </c>
      <c r="I16" s="22"/>
      <c r="J16" s="5" t="s">
        <v>68</v>
      </c>
      <c r="K16" s="3"/>
    </row>
    <row r="17" spans="1:11">
      <c r="A17" s="24"/>
      <c r="B17" s="24"/>
      <c r="C17" s="21"/>
      <c r="D17" s="21"/>
      <c r="E17" s="21"/>
      <c r="F17" s="21"/>
      <c r="G17" s="21"/>
      <c r="H17" s="21"/>
      <c r="I17" s="21"/>
      <c r="J17" s="5" t="s">
        <v>69</v>
      </c>
      <c r="K17" s="3"/>
    </row>
    <row r="18" spans="1:11">
      <c r="A18" s="23" t="s">
        <v>70</v>
      </c>
      <c r="B18" s="23" t="s">
        <v>23</v>
      </c>
      <c r="C18" s="20" t="s">
        <v>71</v>
      </c>
      <c r="D18" s="20" t="s">
        <v>72</v>
      </c>
      <c r="E18" s="20" t="s">
        <v>73</v>
      </c>
      <c r="F18" s="26" t="s">
        <v>151</v>
      </c>
      <c r="G18" s="20" t="s">
        <v>74</v>
      </c>
      <c r="H18" s="20" t="s">
        <v>75</v>
      </c>
      <c r="I18" s="22"/>
      <c r="J18" s="5" t="s">
        <v>76</v>
      </c>
      <c r="K18" s="3"/>
    </row>
    <row r="19" spans="1:11">
      <c r="A19" s="24"/>
      <c r="B19" s="24"/>
      <c r="C19" s="21"/>
      <c r="D19" s="21"/>
      <c r="E19" s="21"/>
      <c r="F19" s="21"/>
      <c r="G19" s="21"/>
      <c r="H19" s="21"/>
      <c r="I19" s="21"/>
      <c r="J19" s="5" t="s">
        <v>74</v>
      </c>
      <c r="K19" s="4"/>
    </row>
    <row r="20" spans="1:11">
      <c r="A20" s="24"/>
      <c r="B20" s="23" t="s">
        <v>31</v>
      </c>
      <c r="C20" s="20" t="s">
        <v>77</v>
      </c>
      <c r="D20" s="20" t="s">
        <v>78</v>
      </c>
      <c r="E20" s="25" t="s">
        <v>154</v>
      </c>
      <c r="F20" s="20" t="s">
        <v>79</v>
      </c>
      <c r="G20" s="20" t="s">
        <v>80</v>
      </c>
      <c r="H20" s="20" t="s">
        <v>81</v>
      </c>
      <c r="I20" s="22"/>
      <c r="J20" s="6">
        <v>45179</v>
      </c>
      <c r="K20" s="4"/>
    </row>
    <row r="21" spans="1:11">
      <c r="A21" s="24"/>
      <c r="B21" s="24"/>
      <c r="C21" s="21"/>
      <c r="D21" s="21"/>
      <c r="E21" s="21"/>
      <c r="F21" s="21"/>
      <c r="G21" s="21"/>
      <c r="H21" s="21"/>
      <c r="I21" s="21"/>
      <c r="J21" s="5" t="s">
        <v>81</v>
      </c>
      <c r="K21" s="4"/>
    </row>
    <row r="22" spans="1:11">
      <c r="A22" s="24"/>
      <c r="B22" s="23" t="s">
        <v>55</v>
      </c>
      <c r="C22" s="20" t="s">
        <v>82</v>
      </c>
      <c r="D22" s="20" t="s">
        <v>83</v>
      </c>
      <c r="E22" s="20" t="s">
        <v>84</v>
      </c>
      <c r="F22" s="20" t="s">
        <v>85</v>
      </c>
      <c r="G22" s="20" t="s">
        <v>86</v>
      </c>
      <c r="H22" s="20" t="s">
        <v>87</v>
      </c>
      <c r="I22" s="22"/>
      <c r="J22" s="5" t="s">
        <v>88</v>
      </c>
      <c r="K22" s="4"/>
    </row>
    <row r="23" spans="1:11">
      <c r="A23" s="24"/>
      <c r="B23" s="24"/>
      <c r="C23" s="21"/>
      <c r="D23" s="21"/>
      <c r="E23" s="21"/>
      <c r="F23" s="21"/>
      <c r="G23" s="21"/>
      <c r="H23" s="21"/>
      <c r="I23" s="21"/>
      <c r="J23" s="5" t="s">
        <v>89</v>
      </c>
      <c r="K23" s="4"/>
    </row>
    <row r="24" spans="1:11">
      <c r="A24" s="24"/>
      <c r="B24" s="23" t="s">
        <v>61</v>
      </c>
      <c r="C24" s="20" t="s">
        <v>90</v>
      </c>
      <c r="D24" s="20" t="s">
        <v>91</v>
      </c>
      <c r="E24" s="20" t="s">
        <v>92</v>
      </c>
      <c r="F24" s="20" t="s">
        <v>93</v>
      </c>
      <c r="G24" s="20" t="s">
        <v>94</v>
      </c>
      <c r="H24" s="20" t="s">
        <v>95</v>
      </c>
      <c r="I24" s="22"/>
      <c r="J24" s="5" t="s">
        <v>53</v>
      </c>
      <c r="K24" s="4"/>
    </row>
    <row r="25" spans="1:11">
      <c r="A25" s="24"/>
      <c r="B25" s="24"/>
      <c r="C25" s="21"/>
      <c r="D25" s="21"/>
      <c r="E25" s="21"/>
      <c r="F25" s="21"/>
      <c r="G25" s="21"/>
      <c r="H25" s="21"/>
      <c r="I25" s="21"/>
      <c r="J25" s="5" t="s">
        <v>96</v>
      </c>
      <c r="K25" s="3"/>
    </row>
    <row r="26" spans="1:11">
      <c r="A26" s="23" t="s">
        <v>97</v>
      </c>
      <c r="B26" s="23" t="s">
        <v>23</v>
      </c>
      <c r="C26" s="20" t="s">
        <v>98</v>
      </c>
      <c r="D26" s="27"/>
      <c r="E26" s="20" t="s">
        <v>99</v>
      </c>
      <c r="F26" s="20" t="s">
        <v>100</v>
      </c>
      <c r="G26" s="20" t="s">
        <v>101</v>
      </c>
      <c r="H26" s="20" t="s">
        <v>102</v>
      </c>
      <c r="I26" s="20" t="s">
        <v>103</v>
      </c>
      <c r="J26" s="5" t="s">
        <v>104</v>
      </c>
      <c r="K26" s="4"/>
    </row>
    <row r="27" spans="1:11">
      <c r="A27" s="24"/>
      <c r="B27" s="24"/>
      <c r="C27" s="21"/>
      <c r="D27" s="21"/>
      <c r="E27" s="21"/>
      <c r="F27" s="21"/>
      <c r="G27" s="21"/>
      <c r="H27" s="21"/>
      <c r="I27" s="21"/>
      <c r="J27" s="5" t="s">
        <v>105</v>
      </c>
      <c r="K27" s="4"/>
    </row>
    <row r="28" spans="1:11">
      <c r="A28" s="24"/>
      <c r="B28" s="23" t="s">
        <v>31</v>
      </c>
      <c r="C28" s="28" t="s">
        <v>155</v>
      </c>
      <c r="D28" s="27"/>
      <c r="E28" s="20" t="s">
        <v>106</v>
      </c>
      <c r="F28" s="20" t="s">
        <v>107</v>
      </c>
      <c r="G28" s="20" t="s">
        <v>108</v>
      </c>
      <c r="H28" s="20" t="s">
        <v>109</v>
      </c>
      <c r="I28" s="20" t="s">
        <v>110</v>
      </c>
      <c r="J28" s="18" t="s">
        <v>148</v>
      </c>
      <c r="K28" s="3"/>
    </row>
    <row r="29" spans="1:11">
      <c r="A29" s="24"/>
      <c r="B29" s="24"/>
      <c r="C29" s="21"/>
      <c r="D29" s="21"/>
      <c r="E29" s="21"/>
      <c r="F29" s="21"/>
      <c r="G29" s="21"/>
      <c r="H29" s="21"/>
      <c r="I29" s="21"/>
      <c r="J29" s="18" t="s">
        <v>160</v>
      </c>
      <c r="K29" s="3"/>
    </row>
    <row r="30" spans="1:11">
      <c r="A30" s="24"/>
      <c r="B30" s="23" t="s">
        <v>55</v>
      </c>
      <c r="C30" s="20" t="s">
        <v>111</v>
      </c>
      <c r="D30" s="20" t="s">
        <v>112</v>
      </c>
      <c r="E30" s="20" t="s">
        <v>113</v>
      </c>
      <c r="F30" s="20" t="s">
        <v>114</v>
      </c>
      <c r="G30" s="20" t="s">
        <v>115</v>
      </c>
      <c r="H30" s="26" t="s">
        <v>152</v>
      </c>
      <c r="I30" s="20" t="s">
        <v>116</v>
      </c>
      <c r="J30" s="5" t="s">
        <v>117</v>
      </c>
      <c r="K30" s="3"/>
    </row>
    <row r="31" spans="1:11">
      <c r="A31" s="24"/>
      <c r="B31" s="24"/>
      <c r="C31" s="21"/>
      <c r="D31" s="21"/>
      <c r="E31" s="21"/>
      <c r="F31" s="21"/>
      <c r="G31" s="21"/>
      <c r="H31" s="21"/>
      <c r="I31" s="21"/>
      <c r="J31" s="5" t="s">
        <v>118</v>
      </c>
      <c r="K31" s="4"/>
    </row>
  </sheetData>
  <mergeCells count="125">
    <mergeCell ref="G2:G3"/>
    <mergeCell ref="H2:H3"/>
    <mergeCell ref="I2:I3"/>
    <mergeCell ref="H4:H5"/>
    <mergeCell ref="I4:I5"/>
    <mergeCell ref="H8:H9"/>
    <mergeCell ref="I8:I9"/>
    <mergeCell ref="A2:B3"/>
    <mergeCell ref="A4:B5"/>
    <mergeCell ref="C4:C5"/>
    <mergeCell ref="D4:D5"/>
    <mergeCell ref="E4:E5"/>
    <mergeCell ref="F4:F5"/>
    <mergeCell ref="G4:G5"/>
    <mergeCell ref="H6:H7"/>
    <mergeCell ref="I6:I7"/>
    <mergeCell ref="A6:A9"/>
    <mergeCell ref="B6:B7"/>
    <mergeCell ref="C6:C7"/>
    <mergeCell ref="D6:D7"/>
    <mergeCell ref="E6:E7"/>
    <mergeCell ref="F6:F7"/>
    <mergeCell ref="G6:G7"/>
    <mergeCell ref="B8:B9"/>
    <mergeCell ref="C2:C3"/>
    <mergeCell ref="D2:D3"/>
    <mergeCell ref="E2:E3"/>
    <mergeCell ref="F2:F3"/>
    <mergeCell ref="C26:C27"/>
    <mergeCell ref="C28:C29"/>
    <mergeCell ref="C30:C31"/>
    <mergeCell ref="A26:A31"/>
    <mergeCell ref="B26:B27"/>
    <mergeCell ref="B28:B29"/>
    <mergeCell ref="B30:B31"/>
    <mergeCell ref="D8:D9"/>
    <mergeCell ref="E8:E9"/>
    <mergeCell ref="D10:D11"/>
    <mergeCell ref="E10:E11"/>
    <mergeCell ref="A10:A17"/>
    <mergeCell ref="B10:B11"/>
    <mergeCell ref="C10:C11"/>
    <mergeCell ref="C12:C13"/>
    <mergeCell ref="A18:A25"/>
    <mergeCell ref="B22:B23"/>
    <mergeCell ref="C22:C23"/>
    <mergeCell ref="E22:E23"/>
    <mergeCell ref="B14:B15"/>
    <mergeCell ref="C14:C15"/>
    <mergeCell ref="B16:B17"/>
    <mergeCell ref="C16:C17"/>
    <mergeCell ref="B24:B25"/>
    <mergeCell ref="C24:C25"/>
    <mergeCell ref="F10:F11"/>
    <mergeCell ref="G22:G23"/>
    <mergeCell ref="C8:C9"/>
    <mergeCell ref="H22:H23"/>
    <mergeCell ref="I22:I23"/>
    <mergeCell ref="D22:D23"/>
    <mergeCell ref="D24:D25"/>
    <mergeCell ref="E24:E25"/>
    <mergeCell ref="F24:F25"/>
    <mergeCell ref="G24:G25"/>
    <mergeCell ref="H24:H25"/>
    <mergeCell ref="I24:I25"/>
    <mergeCell ref="F22:F23"/>
    <mergeCell ref="G28:G29"/>
    <mergeCell ref="H28:H29"/>
    <mergeCell ref="D28:D29"/>
    <mergeCell ref="D30:D31"/>
    <mergeCell ref="E30:E31"/>
    <mergeCell ref="F30:F31"/>
    <mergeCell ref="G30:G31"/>
    <mergeCell ref="H30:H31"/>
    <mergeCell ref="I30:I31"/>
    <mergeCell ref="E28:E29"/>
    <mergeCell ref="F28:F29"/>
    <mergeCell ref="D26:D27"/>
    <mergeCell ref="E26:E27"/>
    <mergeCell ref="F26:F27"/>
    <mergeCell ref="G26:G27"/>
    <mergeCell ref="H26:H27"/>
    <mergeCell ref="I26:I27"/>
    <mergeCell ref="I28:I29"/>
    <mergeCell ref="D12:D13"/>
    <mergeCell ref="E12:E13"/>
    <mergeCell ref="F12:F13"/>
    <mergeCell ref="G12:G13"/>
    <mergeCell ref="H12:H13"/>
    <mergeCell ref="I12:I13"/>
    <mergeCell ref="D14:D15"/>
    <mergeCell ref="E14:E15"/>
    <mergeCell ref="F14:F15"/>
    <mergeCell ref="G14:G15"/>
    <mergeCell ref="H14:H15"/>
    <mergeCell ref="I14:I15"/>
    <mergeCell ref="D16:D17"/>
    <mergeCell ref="E16:E17"/>
    <mergeCell ref="F16:F17"/>
    <mergeCell ref="G16:G17"/>
    <mergeCell ref="H16:H17"/>
    <mergeCell ref="J1:K1"/>
    <mergeCell ref="H20:H21"/>
    <mergeCell ref="I20:I21"/>
    <mergeCell ref="C18:C19"/>
    <mergeCell ref="B20:B21"/>
    <mergeCell ref="C20:C21"/>
    <mergeCell ref="D20:D21"/>
    <mergeCell ref="E20:E21"/>
    <mergeCell ref="F20:F21"/>
    <mergeCell ref="G20:G21"/>
    <mergeCell ref="I16:I17"/>
    <mergeCell ref="B12:B13"/>
    <mergeCell ref="B18:B19"/>
    <mergeCell ref="D18:D19"/>
    <mergeCell ref="E18:E19"/>
    <mergeCell ref="F18:F19"/>
    <mergeCell ref="G18:G19"/>
    <mergeCell ref="H18:H19"/>
    <mergeCell ref="I18:I19"/>
    <mergeCell ref="G10:G11"/>
    <mergeCell ref="H10:H11"/>
    <mergeCell ref="I10:I11"/>
    <mergeCell ref="F8:F9"/>
    <mergeCell ref="G8:G9"/>
  </mergeCells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27"/>
  <sheetViews>
    <sheetView tabSelected="1" workbookViewId="0">
      <selection activeCell="H24" sqref="H24:H25"/>
    </sheetView>
  </sheetViews>
  <sheetFormatPr defaultColWidth="12.6640625" defaultRowHeight="15.75" customHeight="1"/>
  <cols>
    <col min="1" max="1" width="3.6640625" customWidth="1"/>
    <col min="2" max="2" width="2.33203125" customWidth="1"/>
    <col min="3" max="9" width="13.5546875" customWidth="1"/>
    <col min="10" max="10" width="35.88671875" bestFit="1" customWidth="1"/>
    <col min="11" max="11" width="29.33203125" bestFit="1" customWidth="1"/>
  </cols>
  <sheetData>
    <row r="1" spans="1:12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0" t="s">
        <v>7</v>
      </c>
      <c r="K1" s="24"/>
      <c r="L1" s="7"/>
    </row>
    <row r="2" spans="1:12">
      <c r="A2" s="23" t="s">
        <v>8</v>
      </c>
      <c r="B2" s="24"/>
      <c r="C2" s="20" t="s">
        <v>13</v>
      </c>
      <c r="D2" s="20" t="s">
        <v>11</v>
      </c>
      <c r="E2" s="20" t="s">
        <v>10</v>
      </c>
      <c r="F2" s="20" t="s">
        <v>34</v>
      </c>
      <c r="G2" s="20" t="s">
        <v>12</v>
      </c>
      <c r="H2" s="20" t="s">
        <v>9</v>
      </c>
      <c r="I2" s="22"/>
      <c r="J2" s="4"/>
      <c r="K2" s="4"/>
      <c r="L2" s="4"/>
    </row>
    <row r="3" spans="1:12">
      <c r="A3" s="24"/>
      <c r="B3" s="24"/>
      <c r="C3" s="21"/>
      <c r="D3" s="21"/>
      <c r="E3" s="21"/>
      <c r="F3" s="21"/>
      <c r="G3" s="21"/>
      <c r="H3" s="21"/>
      <c r="I3" s="21"/>
      <c r="J3" s="4"/>
      <c r="K3" s="4"/>
      <c r="L3" s="4"/>
    </row>
    <row r="4" spans="1:12">
      <c r="A4" s="23" t="s">
        <v>15</v>
      </c>
      <c r="B4" s="24"/>
      <c r="C4" s="20" t="s">
        <v>14</v>
      </c>
      <c r="D4" s="20" t="s">
        <v>19</v>
      </c>
      <c r="E4" s="20" t="s">
        <v>24</v>
      </c>
      <c r="F4" s="20" t="s">
        <v>119</v>
      </c>
      <c r="G4" s="20" t="s">
        <v>120</v>
      </c>
      <c r="H4" s="20" t="s">
        <v>26</v>
      </c>
      <c r="I4" s="22"/>
      <c r="J4" s="4"/>
      <c r="K4" s="4"/>
      <c r="L4" s="4"/>
    </row>
    <row r="5" spans="1:12">
      <c r="A5" s="24"/>
      <c r="B5" s="24"/>
      <c r="C5" s="21"/>
      <c r="D5" s="21"/>
      <c r="E5" s="21"/>
      <c r="F5" s="21"/>
      <c r="G5" s="21"/>
      <c r="H5" s="21"/>
      <c r="I5" s="21"/>
      <c r="J5" s="4"/>
      <c r="K5" s="4"/>
      <c r="L5" s="4"/>
    </row>
    <row r="6" spans="1:12">
      <c r="A6" s="23" t="s">
        <v>22</v>
      </c>
      <c r="B6" s="23" t="s">
        <v>23</v>
      </c>
      <c r="C6" s="20" t="s">
        <v>20</v>
      </c>
      <c r="D6" s="20" t="s">
        <v>67</v>
      </c>
      <c r="E6" s="20" t="s">
        <v>65</v>
      </c>
      <c r="F6" s="20" t="s">
        <v>18</v>
      </c>
      <c r="G6" s="20" t="s">
        <v>27</v>
      </c>
      <c r="H6" s="20" t="s">
        <v>56</v>
      </c>
      <c r="I6" s="22"/>
      <c r="J6" s="5" t="s">
        <v>121</v>
      </c>
      <c r="K6" s="5"/>
      <c r="L6" s="4"/>
    </row>
    <row r="7" spans="1:12">
      <c r="A7" s="24"/>
      <c r="B7" s="24"/>
      <c r="C7" s="21"/>
      <c r="D7" s="21"/>
      <c r="E7" s="21"/>
      <c r="F7" s="21"/>
      <c r="G7" s="21"/>
      <c r="H7" s="21"/>
      <c r="I7" s="21"/>
      <c r="J7" s="5" t="s">
        <v>122</v>
      </c>
      <c r="K7" s="5"/>
      <c r="L7" s="4"/>
    </row>
    <row r="8" spans="1:12">
      <c r="A8" s="24"/>
      <c r="B8" s="23" t="s">
        <v>31</v>
      </c>
      <c r="C8" s="20" t="s">
        <v>17</v>
      </c>
      <c r="D8" s="20" t="s">
        <v>123</v>
      </c>
      <c r="E8" s="20" t="s">
        <v>33</v>
      </c>
      <c r="F8" s="20" t="s">
        <v>32</v>
      </c>
      <c r="G8" s="20" t="s">
        <v>21</v>
      </c>
      <c r="H8" s="20" t="s">
        <v>48</v>
      </c>
      <c r="I8" s="22"/>
      <c r="J8" s="5" t="s">
        <v>124</v>
      </c>
      <c r="K8" s="5"/>
      <c r="L8" s="4"/>
    </row>
    <row r="9" spans="1:12">
      <c r="A9" s="24"/>
      <c r="B9" s="24"/>
      <c r="C9" s="21"/>
      <c r="D9" s="21"/>
      <c r="E9" s="21"/>
      <c r="F9" s="21"/>
      <c r="G9" s="21"/>
      <c r="H9" s="21"/>
      <c r="I9" s="21"/>
      <c r="J9" s="5" t="s">
        <v>125</v>
      </c>
      <c r="K9" s="5"/>
      <c r="L9" s="4"/>
    </row>
    <row r="10" spans="1:12">
      <c r="A10" s="23" t="s">
        <v>40</v>
      </c>
      <c r="B10" s="23" t="s">
        <v>23</v>
      </c>
      <c r="C10" s="20" t="s">
        <v>47</v>
      </c>
      <c r="D10" s="20" t="s">
        <v>42</v>
      </c>
      <c r="E10" s="20" t="s">
        <v>78</v>
      </c>
      <c r="F10" s="20" t="s">
        <v>72</v>
      </c>
      <c r="G10" s="20" t="s">
        <v>25</v>
      </c>
      <c r="H10" s="20" t="s">
        <v>66</v>
      </c>
      <c r="I10" s="22"/>
      <c r="J10" s="13" t="s">
        <v>157</v>
      </c>
      <c r="K10" s="17" t="str">
        <f>"9/20"</f>
        <v>9/20</v>
      </c>
      <c r="L10" s="4"/>
    </row>
    <row r="11" spans="1:12">
      <c r="A11" s="24"/>
      <c r="B11" s="24"/>
      <c r="C11" s="21"/>
      <c r="D11" s="21"/>
      <c r="E11" s="21"/>
      <c r="F11" s="21"/>
      <c r="G11" s="21"/>
      <c r="H11" s="21"/>
      <c r="I11" s="21"/>
      <c r="J11" s="9" t="s">
        <v>156</v>
      </c>
      <c r="K11" s="15" t="s">
        <v>145</v>
      </c>
      <c r="L11" s="4"/>
    </row>
    <row r="12" spans="1:12">
      <c r="A12" s="24"/>
      <c r="B12" s="23" t="s">
        <v>31</v>
      </c>
      <c r="C12" s="20" t="s">
        <v>52</v>
      </c>
      <c r="D12" s="20" t="s">
        <v>93</v>
      </c>
      <c r="E12" s="20" t="s">
        <v>82</v>
      </c>
      <c r="F12" s="20" t="s">
        <v>106</v>
      </c>
      <c r="G12" s="20" t="s">
        <v>98</v>
      </c>
      <c r="H12" s="20" t="s">
        <v>28</v>
      </c>
      <c r="I12" s="22"/>
      <c r="J12" s="5" t="s">
        <v>76</v>
      </c>
      <c r="K12" s="5"/>
      <c r="L12" s="4"/>
    </row>
    <row r="13" spans="1:12">
      <c r="A13" s="24"/>
      <c r="B13" s="24"/>
      <c r="C13" s="21"/>
      <c r="D13" s="21"/>
      <c r="E13" s="21"/>
      <c r="F13" s="21"/>
      <c r="G13" s="21"/>
      <c r="H13" s="21"/>
      <c r="I13" s="21"/>
      <c r="J13" s="5" t="s">
        <v>126</v>
      </c>
      <c r="K13" s="5"/>
      <c r="L13" s="4"/>
    </row>
    <row r="14" spans="1:12">
      <c r="A14" s="24"/>
      <c r="B14" s="23" t="s">
        <v>55</v>
      </c>
      <c r="C14" s="20" t="s">
        <v>58</v>
      </c>
      <c r="D14" s="20" t="s">
        <v>63</v>
      </c>
      <c r="E14" s="20" t="s">
        <v>41</v>
      </c>
      <c r="F14" s="20" t="s">
        <v>50</v>
      </c>
      <c r="G14" s="20" t="s">
        <v>45</v>
      </c>
      <c r="H14" s="20" t="s">
        <v>36</v>
      </c>
      <c r="I14" s="22"/>
      <c r="J14" s="5" t="s">
        <v>127</v>
      </c>
      <c r="K14" s="5"/>
      <c r="L14" s="4"/>
    </row>
    <row r="15" spans="1:12">
      <c r="A15" s="24"/>
      <c r="B15" s="24"/>
      <c r="C15" s="21"/>
      <c r="D15" s="21"/>
      <c r="E15" s="21"/>
      <c r="F15" s="21"/>
      <c r="G15" s="21"/>
      <c r="H15" s="21"/>
      <c r="I15" s="21"/>
      <c r="J15" s="5" t="s">
        <v>45</v>
      </c>
      <c r="K15" s="5"/>
      <c r="L15" s="4"/>
    </row>
    <row r="16" spans="1:12">
      <c r="A16" s="24"/>
      <c r="B16" s="23" t="s">
        <v>61</v>
      </c>
      <c r="C16" s="20" t="s">
        <v>64</v>
      </c>
      <c r="D16" s="20" t="s">
        <v>49</v>
      </c>
      <c r="E16" s="20" t="s">
        <v>90</v>
      </c>
      <c r="F16" s="20" t="s">
        <v>51</v>
      </c>
      <c r="G16" s="20" t="s">
        <v>83</v>
      </c>
      <c r="H16" s="20" t="s">
        <v>46</v>
      </c>
      <c r="I16" s="22"/>
      <c r="J16" s="11" t="str">
        <f>"9/18"</f>
        <v>9/18</v>
      </c>
      <c r="K16" s="11" t="str">
        <f>"9/24"</f>
        <v>9/24</v>
      </c>
      <c r="L16" s="4"/>
    </row>
    <row r="17" spans="1:12">
      <c r="A17" s="24"/>
      <c r="B17" s="24"/>
      <c r="C17" s="21"/>
      <c r="D17" s="21"/>
      <c r="E17" s="21"/>
      <c r="F17" s="21"/>
      <c r="G17" s="21"/>
      <c r="H17" s="21"/>
      <c r="I17" s="21"/>
      <c r="J17" s="16" t="s">
        <v>159</v>
      </c>
      <c r="K17" s="5" t="s">
        <v>158</v>
      </c>
      <c r="L17" s="4"/>
    </row>
    <row r="18" spans="1:12">
      <c r="A18" s="23" t="s">
        <v>70</v>
      </c>
      <c r="B18" s="23" t="s">
        <v>23</v>
      </c>
      <c r="C18" s="20" t="s">
        <v>128</v>
      </c>
      <c r="D18" s="20" t="s">
        <v>84</v>
      </c>
      <c r="E18" s="20" t="s">
        <v>86</v>
      </c>
      <c r="F18" s="20" t="s">
        <v>102</v>
      </c>
      <c r="G18" s="20" t="s">
        <v>73</v>
      </c>
      <c r="H18" s="20" t="s">
        <v>100</v>
      </c>
      <c r="I18" s="22"/>
      <c r="J18" s="5" t="s">
        <v>129</v>
      </c>
      <c r="K18" s="5"/>
      <c r="L18" s="4"/>
    </row>
    <row r="19" spans="1:12">
      <c r="A19" s="24"/>
      <c r="B19" s="24"/>
      <c r="C19" s="21"/>
      <c r="D19" s="21"/>
      <c r="E19" s="21"/>
      <c r="F19" s="21"/>
      <c r="G19" s="21"/>
      <c r="H19" s="21"/>
      <c r="I19" s="21"/>
      <c r="J19" s="5" t="s">
        <v>130</v>
      </c>
      <c r="K19" s="5"/>
      <c r="L19" s="4"/>
    </row>
    <row r="20" spans="1:12">
      <c r="A20" s="24"/>
      <c r="B20" s="23" t="s">
        <v>31</v>
      </c>
      <c r="C20" s="20" t="s">
        <v>116</v>
      </c>
      <c r="D20" s="20" t="s">
        <v>95</v>
      </c>
      <c r="E20" s="20" t="s">
        <v>131</v>
      </c>
      <c r="F20" s="20" t="s">
        <v>80</v>
      </c>
      <c r="G20" s="20" t="s">
        <v>132</v>
      </c>
      <c r="H20" s="20" t="s">
        <v>62</v>
      </c>
      <c r="I20" s="22"/>
      <c r="J20" s="5" t="s">
        <v>133</v>
      </c>
      <c r="K20" s="6">
        <v>45193</v>
      </c>
      <c r="L20" s="4"/>
    </row>
    <row r="21" spans="1:12">
      <c r="A21" s="24"/>
      <c r="B21" s="24"/>
      <c r="C21" s="21"/>
      <c r="D21" s="21"/>
      <c r="E21" s="21"/>
      <c r="F21" s="21"/>
      <c r="G21" s="21"/>
      <c r="H21" s="21"/>
      <c r="I21" s="21"/>
      <c r="J21" s="5" t="s">
        <v>134</v>
      </c>
      <c r="K21" s="5" t="s">
        <v>135</v>
      </c>
      <c r="L21" s="4"/>
    </row>
    <row r="22" spans="1:12">
      <c r="A22" s="24"/>
      <c r="B22" s="23" t="s">
        <v>55</v>
      </c>
      <c r="C22" s="20" t="s">
        <v>43</v>
      </c>
      <c r="D22" s="20" t="s">
        <v>57</v>
      </c>
      <c r="E22" s="31"/>
      <c r="F22" s="20" t="s">
        <v>44</v>
      </c>
      <c r="G22" s="20" t="s">
        <v>91</v>
      </c>
      <c r="H22" s="26" t="s">
        <v>152</v>
      </c>
      <c r="I22" s="22"/>
      <c r="J22" s="5" t="s">
        <v>136</v>
      </c>
      <c r="K22" s="6">
        <v>45190</v>
      </c>
      <c r="L22" s="4"/>
    </row>
    <row r="23" spans="1:12">
      <c r="A23" s="24"/>
      <c r="B23" s="24"/>
      <c r="C23" s="21"/>
      <c r="D23" s="21"/>
      <c r="E23" s="21"/>
      <c r="F23" s="21"/>
      <c r="G23" s="21"/>
      <c r="H23" s="21"/>
      <c r="I23" s="21"/>
      <c r="J23" s="5" t="s">
        <v>137</v>
      </c>
      <c r="K23" s="8" t="s">
        <v>138</v>
      </c>
      <c r="L23" s="4"/>
    </row>
    <row r="24" spans="1:12">
      <c r="A24" s="24"/>
      <c r="B24" s="23" t="s">
        <v>61</v>
      </c>
      <c r="C24" s="20" t="s">
        <v>139</v>
      </c>
      <c r="D24" s="20" t="s">
        <v>115</v>
      </c>
      <c r="E24" s="20" t="s">
        <v>74</v>
      </c>
      <c r="F24" s="20" t="s">
        <v>87</v>
      </c>
      <c r="G24" s="20" t="s">
        <v>37</v>
      </c>
      <c r="H24" s="20" t="s">
        <v>59</v>
      </c>
      <c r="I24" s="22"/>
      <c r="J24" s="5" t="s">
        <v>53</v>
      </c>
      <c r="K24" s="5"/>
      <c r="L24" s="4"/>
    </row>
    <row r="25" spans="1:12">
      <c r="A25" s="24"/>
      <c r="B25" s="24"/>
      <c r="C25" s="21"/>
      <c r="D25" s="21"/>
      <c r="E25" s="21"/>
      <c r="F25" s="21"/>
      <c r="G25" s="21"/>
      <c r="H25" s="21"/>
      <c r="I25" s="21"/>
      <c r="J25" s="5" t="s">
        <v>140</v>
      </c>
      <c r="K25" s="5"/>
      <c r="L25" s="4"/>
    </row>
    <row r="26" spans="1:12">
      <c r="A26" s="23" t="s">
        <v>97</v>
      </c>
      <c r="B26" s="24"/>
      <c r="C26" s="20" t="s">
        <v>81</v>
      </c>
      <c r="D26" s="20" t="s">
        <v>75</v>
      </c>
      <c r="E26" s="20" t="s">
        <v>92</v>
      </c>
      <c r="F26" s="20" t="s">
        <v>141</v>
      </c>
      <c r="G26" s="20" t="s">
        <v>142</v>
      </c>
      <c r="H26" s="27"/>
      <c r="I26" s="20" t="s">
        <v>108</v>
      </c>
      <c r="J26" s="5" t="s">
        <v>143</v>
      </c>
      <c r="K26" s="5"/>
      <c r="L26" s="4"/>
    </row>
    <row r="27" spans="1:12">
      <c r="A27" s="24"/>
      <c r="B27" s="24"/>
      <c r="C27" s="21"/>
      <c r="D27" s="21"/>
      <c r="E27" s="21"/>
      <c r="F27" s="21"/>
      <c r="G27" s="21"/>
      <c r="H27" s="21"/>
      <c r="I27" s="21"/>
      <c r="J27" s="5" t="s">
        <v>144</v>
      </c>
      <c r="K27" s="5"/>
      <c r="L27" s="4"/>
    </row>
  </sheetData>
  <mergeCells count="108">
    <mergeCell ref="A18:A25"/>
    <mergeCell ref="B18:B19"/>
    <mergeCell ref="B20:B21"/>
    <mergeCell ref="C18:C19"/>
    <mergeCell ref="C16:C17"/>
    <mergeCell ref="A26:B27"/>
    <mergeCell ref="F14:F15"/>
    <mergeCell ref="H24:H25"/>
    <mergeCell ref="H26:H27"/>
    <mergeCell ref="B22:B23"/>
    <mergeCell ref="H22:H23"/>
    <mergeCell ref="G22:G23"/>
    <mergeCell ref="F22:F23"/>
    <mergeCell ref="E22:E23"/>
    <mergeCell ref="D22:D23"/>
    <mergeCell ref="C22:C23"/>
    <mergeCell ref="B16:B17"/>
    <mergeCell ref="I26:I27"/>
    <mergeCell ref="B24:B25"/>
    <mergeCell ref="I24:I25"/>
    <mergeCell ref="G24:G25"/>
    <mergeCell ref="F24:F25"/>
    <mergeCell ref="E24:E25"/>
    <mergeCell ref="D24:D25"/>
    <mergeCell ref="C24:C25"/>
    <mergeCell ref="B12:B13"/>
    <mergeCell ref="I14:I15"/>
    <mergeCell ref="I20:I21"/>
    <mergeCell ref="H20:H21"/>
    <mergeCell ref="F20:F21"/>
    <mergeCell ref="E20:E21"/>
    <mergeCell ref="D14:D15"/>
    <mergeCell ref="C12:C13"/>
    <mergeCell ref="I12:I13"/>
    <mergeCell ref="I16:I17"/>
    <mergeCell ref="I18:I19"/>
    <mergeCell ref="H18:H19"/>
    <mergeCell ref="G18:G19"/>
    <mergeCell ref="F18:F19"/>
    <mergeCell ref="I22:I23"/>
    <mergeCell ref="F10:F11"/>
    <mergeCell ref="G10:G11"/>
    <mergeCell ref="H10:H11"/>
    <mergeCell ref="G8:G9"/>
    <mergeCell ref="H8:H9"/>
    <mergeCell ref="C8:C9"/>
    <mergeCell ref="D8:D9"/>
    <mergeCell ref="B8:B9"/>
    <mergeCell ref="A10:A17"/>
    <mergeCell ref="B10:B11"/>
    <mergeCell ref="D12:D13"/>
    <mergeCell ref="E12:E13"/>
    <mergeCell ref="D10:D11"/>
    <mergeCell ref="C10:C11"/>
    <mergeCell ref="E10:E11"/>
    <mergeCell ref="E8:E9"/>
    <mergeCell ref="F8:F9"/>
    <mergeCell ref="B14:B15"/>
    <mergeCell ref="G12:G13"/>
    <mergeCell ref="H12:H13"/>
    <mergeCell ref="F12:F13"/>
    <mergeCell ref="I6:I7"/>
    <mergeCell ref="F6:F7"/>
    <mergeCell ref="F4:F5"/>
    <mergeCell ref="A4:B5"/>
    <mergeCell ref="A6:A9"/>
    <mergeCell ref="B6:B7"/>
    <mergeCell ref="C6:C7"/>
    <mergeCell ref="D6:D7"/>
    <mergeCell ref="E6:E7"/>
    <mergeCell ref="C4:C5"/>
    <mergeCell ref="E4:E5"/>
    <mergeCell ref="G4:G5"/>
    <mergeCell ref="H4:H5"/>
    <mergeCell ref="I8:I9"/>
    <mergeCell ref="J1:K1"/>
    <mergeCell ref="A2:B3"/>
    <mergeCell ref="H2:H3"/>
    <mergeCell ref="C2:C3"/>
    <mergeCell ref="D2:D3"/>
    <mergeCell ref="E2:E3"/>
    <mergeCell ref="F2:F3"/>
    <mergeCell ref="G2:G3"/>
    <mergeCell ref="I2:I3"/>
    <mergeCell ref="I10:I11"/>
    <mergeCell ref="G6:G7"/>
    <mergeCell ref="H6:H7"/>
    <mergeCell ref="D4:D5"/>
    <mergeCell ref="I4:I5"/>
    <mergeCell ref="F26:F27"/>
    <mergeCell ref="E26:E27"/>
    <mergeCell ref="D26:D27"/>
    <mergeCell ref="C26:C27"/>
    <mergeCell ref="G26:G27"/>
    <mergeCell ref="E18:E19"/>
    <mergeCell ref="D18:D19"/>
    <mergeCell ref="D20:D21"/>
    <mergeCell ref="C20:C21"/>
    <mergeCell ref="D16:D17"/>
    <mergeCell ref="F16:F17"/>
    <mergeCell ref="G16:G17"/>
    <mergeCell ref="E16:E17"/>
    <mergeCell ref="H16:H17"/>
    <mergeCell ref="G14:G15"/>
    <mergeCell ref="H14:H15"/>
    <mergeCell ref="E14:E15"/>
    <mergeCell ref="C14:C15"/>
    <mergeCell ref="G20:G2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丹後咲杜</dc:creator>
  <cp:lastModifiedBy>丹後咲杜</cp:lastModifiedBy>
  <dcterms:created xsi:type="dcterms:W3CDTF">2023-09-05T04:52:37Z</dcterms:created>
  <dcterms:modified xsi:type="dcterms:W3CDTF">2023-09-05T04:52:37Z</dcterms:modified>
</cp:coreProperties>
</file>