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189D5A31-866C-4338-8901-8DF65019A9ED}" xr6:coauthVersionLast="47" xr6:coauthVersionMax="47" xr10:uidLastSave="{00000000-0000-0000-0000-000000000000}"/>
  <bookViews>
    <workbookView xWindow="3220" yWindow="2450" windowWidth="11230" windowHeight="7750" activeTab="5" xr2:uid="{00000000-000D-0000-FFFF-FFFF00000000}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<sst xmlns="http://schemas.openxmlformats.org/spreadsheetml/2006/main" count="238" uniqueCount="181">
  <si>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</si>
  <si>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</si>
  <si>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</si>
  <si>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</si>
  <si>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</si>
  <si>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</si>
  <si>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</si>
  <si>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</si>
  <si>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</si>
  <si>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</si>
  <si>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</si>
  <si>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</si>
  <si>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</si>
  <si>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</si>
  <si>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</si>
  <si>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</si>
  <si>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</si>
  <si>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</si>
  <si>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</si>
  <si>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</si>
  <si>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</si>
  <si>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</si>
  <si>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</si>
  <si>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</si>
  <si>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</si>
  <si>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</si>
  <si>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</si>
  <si>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</si>
  <si>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</si>
  <si>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</si>
  <si>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</si>
  <si>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</si>
  <si>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</si>
  <si>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</si>
  <si>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</si>
  <si>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</si>
  <si>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</si>
  <si>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</si>
  <si>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</si>
  <si>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</si>
  <si>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</si>
  <si>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</si>
  <si>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</si>
  <si>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</si>
  <si>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</si>
  <si>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</si>
  <si>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</si>
  <si>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</si>
  <si>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</si>
  <si>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</si>
  <si>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</si>
  <si>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</si>
  <si>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</si>
  <si>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</si>
  <si>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</si>
  <si>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</si>
  <si>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</si>
  <si>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</si>
  <si>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</si>
  <si>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</si>
  <si>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</si>
  <si>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</si>
  <si>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</si>
  <si>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</si>
  <si>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</si>
  <si>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</si>
  <si>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</si>
  <si>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</si>
  <si>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</si>
  <si>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</si>
  <si>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</si>
  <si>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</si>
  <si>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</si>
  <si>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</si>
  <si>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</si>
  <si>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</si>
  <si>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</si>
  <si>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</si>
  <si>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</si>
  <si>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</si>
  <si>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</si>
  <si>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</si>
  <si>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</si>
  <si>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</si>
  <si>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</si>
  <si>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</si>
  <si>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</si>
  <si>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</si>
  <si>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</si>
  <si>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</si>
  <si>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</si>
  <si>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</si>
  <si>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</si>
  <si>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</si>
  <si>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</si>
  <si>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</si>
  <si>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</si>
  <si>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</si>
  <si>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</si>
  <si>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</si>
  <si>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</si>
  <si>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</si>
  <si>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</si>
  <si>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</si>
  <si>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</si>
  <si>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</si>
  <si>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</si>
  <si>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</si>
  <si>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</si>
  <si>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</si>
  <si>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</si>
  <si>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</si>
  <si>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</si>
  <si>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</si>
  <si>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</si>
  <si>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</si>
  <si>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</si>
  <si>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</si>
  <si>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</si>
  <si>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</si>
  <si>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</si>
  <si>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</si>
  <si>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</si>
  <si>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</si>
  <si>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</si>
  <si>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</si>
  <si>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</si>
  <si>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</si>
  <si>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</si>
  <si>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</si>
  <si>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</si>
  <si>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</si>
  <si>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</si>
  <si>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</si>
  <si>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</si>
  <si>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</si>
  <si>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</si>
  <si>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</si>
  <si>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</si>
  <si>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</si>
  <si>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</si>
  <si>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</si>
  <si>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</si>
  <si>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</si>
  <si>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</si>
  <si>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</si>
  <si>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</si>
  <si>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</si>
  <si>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</si>
  <si>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</si>
  <si>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</si>
  <si>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</si>
  <si>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</si>
  <si>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</si>
  <si>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</si>
  <si>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</si>
  <si>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</si>
  <si>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</si>
  <si>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</si>
  <si>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</si>
  <si>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</si>
  <si>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</si>
  <si>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</si>
  <si>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</si>
  <si>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</si>
  <si>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</si>
  <si>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</si>
  <si>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</si>
  <si>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</si>
  <si>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</si>
  <si>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</si>
  <si>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</si>
  <si>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</si>
  <si>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t>大学名</t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</si>
  <si>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</si>
  <si>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</si>
  <si>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</si>
  <si>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t>令和4年度全日本及び関東学生バドミントン連盟秋登録について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アキ</t>
    </rPh>
    <rPh sb="23" eb="25">
      <t>トウロク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</si>
  <si>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『所属リーグ・大学番号・大学名・秋登録』（全角）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（例）３部Ａ・１０００・梅村大学・春登録.xls）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アキ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ハル</t>
    </rPh>
    <rPh sb="62" eb="64">
      <t>トウロク</t>
    </rPh>
    <phoneticPr fontId="2"/>
  </si>
  <si>
    <t>https://docs.google.com/forms/d/1GuwVHPwyWh9jnBSNI6j3zH0X7gOsSvc-KxFP2-AWJhk/edit</t>
    <phoneticPr fontId="2"/>
  </si>
  <si>
    <t>秋季リーグ戦参加費</t>
    <rPh sb="0" eb="2">
      <t>シュウキ</t>
    </rPh>
    <rPh sb="5" eb="6">
      <t>セン</t>
    </rPh>
    <rPh sb="6" eb="9">
      <t>サンカヒ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</si>
</sst>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1" applyAlignment="1" applyProtection="1">
      <alignment horizontal="left" vertical="top" wrapText="1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6" fillId="0" borderId="0" xfId="1" applyAlignment="1" applyProtection="1">
      <alignment vertical="top" wrapText="1"/>
    </xf>
    <xf numFmtId="0" fontId="31" fillId="0" borderId="0" xfId="1" applyFont="1" applyAlignment="1" applyProtection="1">
      <alignment vertical="top" wrapText="1"/>
    </xf>
    <xf numFmtId="0" fontId="6" fillId="0" borderId="1" xfId="1" applyBorder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5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0" fontId="20" fillId="0" borderId="65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38" fontId="24" fillId="0" borderId="65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</cellXfs>
  <cellStyles count="5">
    <cellStyle name="ハイパーリンク" xfId="1" builtinId="8"/>
    <cellStyle name="桁区切り 5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286372</xdr:colOff>
      <xdr:row>16</xdr:row>
      <xdr:rowOff>56029</xdr:rowOff>
    </xdr:from>
    <xdr:to>
      <xdr:col>7</xdr:col>
      <xdr:colOff>610099</xdr:colOff>
      <xdr:row>37</xdr:row>
      <xdr:rowOff>82170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6CCFB7A-09FF-4F43-FA6D-30BF3C97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686" y="4370294"/>
          <a:ext cx="3467599" cy="160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GuwVHPwyWh9jnBSNI6j3zH0X7gOsSvc-KxFP2-AWJhk/e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zoomScale="102" zoomScaleNormal="102" workbookViewId="0">
      <selection activeCell="I28" sqref="I28"/>
    </sheetView>
  </sheetViews>
  <sheetFormatPr defaultColWidth="0" defaultRowHeight="13" zeroHeight="1"/>
  <cols>
    <col min="1" max="1" width="2.54296875" customWidth="1"/>
    <col min="2" max="9" width="9" customWidth="1"/>
    <col min="10" max="10" width="10" customWidth="1"/>
    <col min="11" max="11" width="3.08984375" hidden="1" customWidth="1"/>
  </cols>
  <sheetData>
    <row r="1" spans="1:10" s="36" customFormat="1" ht="28.75" customHeight="1">
      <c r="A1" s="78" t="s">
        <v>177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2.25" customHeight="1">
      <c r="B2" s="75" t="s">
        <v>14</v>
      </c>
      <c r="C2" s="75"/>
      <c r="D2" s="75"/>
      <c r="E2" s="75"/>
      <c r="F2" s="75"/>
      <c r="G2" s="75"/>
      <c r="H2" s="75"/>
      <c r="I2" s="75"/>
      <c r="J2" s="75"/>
    </row>
    <row r="3" spans="1:10" ht="3.65" customHeight="1">
      <c r="A3">
        <v>2</v>
      </c>
      <c r="B3" s="80" t="s">
        <v>174</v>
      </c>
      <c r="C3" s="80"/>
      <c r="D3" s="80"/>
      <c r="E3" s="80"/>
      <c r="F3" s="80"/>
      <c r="G3" s="80"/>
      <c r="H3" s="80"/>
      <c r="I3" s="80"/>
      <c r="J3" s="80"/>
    </row>
    <row r="4" spans="1:10" ht="15" customHeight="1">
      <c r="B4" s="80"/>
      <c r="C4" s="80"/>
      <c r="D4" s="80"/>
      <c r="E4" s="80"/>
      <c r="F4" s="80"/>
      <c r="G4" s="80"/>
      <c r="H4" s="80"/>
      <c r="I4" s="80"/>
      <c r="J4" s="80"/>
    </row>
    <row r="5" spans="1:10" ht="15" customHeight="1">
      <c r="B5" s="80"/>
      <c r="C5" s="80"/>
      <c r="D5" s="80"/>
      <c r="E5" s="80"/>
      <c r="F5" s="80"/>
      <c r="G5" s="80"/>
      <c r="H5" s="80"/>
      <c r="I5" s="80"/>
      <c r="J5" s="80"/>
    </row>
    <row r="6" spans="1:10" ht="67.150000000000006" customHeight="1">
      <c r="B6" s="80"/>
      <c r="C6" s="80"/>
      <c r="D6" s="80"/>
      <c r="E6" s="80"/>
      <c r="F6" s="80"/>
      <c r="G6" s="80"/>
      <c r="H6" s="80"/>
      <c r="I6" s="80"/>
      <c r="J6" s="80"/>
    </row>
    <row r="7" spans="1:10" ht="15" customHeight="1">
      <c r="B7" s="80" t="s">
        <v>178</v>
      </c>
      <c r="C7" s="80"/>
      <c r="D7" s="80"/>
      <c r="E7" s="80"/>
      <c r="F7" s="80"/>
      <c r="G7" s="80"/>
      <c r="H7" s="80"/>
      <c r="I7" s="80"/>
      <c r="J7" s="80"/>
    </row>
    <row r="8" spans="1:10" ht="13.75" customHeight="1">
      <c r="B8" s="80"/>
      <c r="C8" s="80"/>
      <c r="D8" s="80"/>
      <c r="E8" s="80"/>
      <c r="F8" s="80"/>
      <c r="G8" s="80"/>
      <c r="H8" s="80"/>
      <c r="I8" s="80"/>
      <c r="J8" s="80"/>
    </row>
    <row r="9" spans="1:10" ht="15.75" customHeight="1">
      <c r="B9" s="80" t="s">
        <v>176</v>
      </c>
      <c r="C9" s="80"/>
      <c r="D9" s="80"/>
      <c r="E9" s="80"/>
      <c r="F9" s="80"/>
      <c r="G9" s="80"/>
      <c r="H9" s="80"/>
      <c r="I9" s="80"/>
      <c r="J9" s="80"/>
    </row>
    <row r="10" spans="1:10" ht="15.75" customHeight="1"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15.75" customHeight="1"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54" customHeight="1">
      <c r="B12" s="80"/>
      <c r="C12" s="80"/>
      <c r="D12" s="80"/>
      <c r="E12" s="80"/>
      <c r="F12" s="80"/>
      <c r="G12" s="80"/>
      <c r="H12" s="80"/>
      <c r="I12" s="80"/>
      <c r="J12" s="80"/>
    </row>
    <row r="13" spans="1:10" ht="16.899999999999999" customHeight="1">
      <c r="B13" s="81" t="s">
        <v>179</v>
      </c>
      <c r="C13" s="82"/>
      <c r="D13" s="82"/>
      <c r="E13" s="82"/>
      <c r="F13" s="82"/>
      <c r="G13" s="82"/>
      <c r="H13" s="82"/>
      <c r="I13" s="82"/>
      <c r="J13" s="82"/>
    </row>
    <row r="14" spans="1:10" ht="13.15" customHeight="1">
      <c r="B14" s="75" t="s">
        <v>175</v>
      </c>
      <c r="C14" s="75"/>
      <c r="D14" s="75"/>
      <c r="E14" s="75"/>
      <c r="F14" s="75"/>
      <c r="G14" s="75"/>
      <c r="H14" s="75"/>
      <c r="I14" s="75"/>
      <c r="J14" s="75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74" t="s">
        <v>152</v>
      </c>
      <c r="C16" s="74"/>
      <c r="D16" s="74"/>
      <c r="E16" s="74"/>
      <c r="F16" s="74"/>
      <c r="G16" s="74"/>
      <c r="H16" s="74"/>
      <c r="I16" s="74"/>
      <c r="J16" s="74"/>
    </row>
    <row r="17" spans="1:10" ht="15" customHeight="1"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15" customHeight="1">
      <c r="B18" s="71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5"/>
      <c r="D19" s="76"/>
      <c r="E19" s="76"/>
      <c r="F19" s="76"/>
      <c r="G19" s="76"/>
      <c r="H19" s="76"/>
      <c r="I19" s="76"/>
      <c r="J19" s="76"/>
    </row>
    <row r="20" spans="1:10" ht="19" hidden="1">
      <c r="A20" s="77">
        <v>41847</v>
      </c>
      <c r="B20" s="77"/>
      <c r="C20" s="77"/>
    </row>
    <row r="21" spans="1:10" ht="21" hidden="1">
      <c r="G21" s="72" t="s">
        <v>13</v>
      </c>
      <c r="H21" s="72"/>
      <c r="I21" s="72"/>
      <c r="J21" s="72"/>
    </row>
    <row r="28" spans="1:10">
      <c r="C28" s="69"/>
    </row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B14:J14"/>
    <mergeCell ref="A1:J1"/>
    <mergeCell ref="B2:J2"/>
    <mergeCell ref="B3:J6"/>
    <mergeCell ref="B7:J8"/>
    <mergeCell ref="B9:J12"/>
    <mergeCell ref="B13:J13"/>
    <mergeCell ref="G21:J21"/>
    <mergeCell ref="B17:J17"/>
    <mergeCell ref="B16:J16"/>
    <mergeCell ref="C19:J19"/>
    <mergeCell ref="A20:C20"/>
  </mergeCells>
  <phoneticPr fontId="2"/>
  <hyperlinks>
    <hyperlink ref="B13" r:id="rId1" xr:uid="{00000000-0004-0000-0000-000000000000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workbookViewId="0">
      <selection activeCell="D4" sqref="D4"/>
    </sheetView>
  </sheetViews>
  <sheetFormatPr defaultColWidth="0" defaultRowHeight="13" zeroHeight="1"/>
  <cols>
    <col min="1" max="1" width="4.453125" customWidth="1"/>
    <col min="2" max="2" width="14.1796875" customWidth="1"/>
    <col min="3" max="3" width="10" customWidth="1"/>
    <col min="4" max="7" width="12.453125" customWidth="1"/>
    <col min="8" max="8" width="4.453125" customWidth="1"/>
  </cols>
  <sheetData>
    <row r="1" spans="2:9"/>
    <row r="2" spans="2:9" ht="24" customHeight="1">
      <c r="B2" s="86" t="s">
        <v>1</v>
      </c>
      <c r="C2" s="87"/>
      <c r="D2" s="59"/>
    </row>
    <row r="3" spans="2:9" ht="24" customHeight="1">
      <c r="B3" s="88" t="s">
        <v>92</v>
      </c>
      <c r="C3" s="88"/>
      <c r="D3" s="93"/>
      <c r="E3" s="94"/>
      <c r="F3" s="94"/>
      <c r="G3" s="95"/>
    </row>
    <row r="4" spans="2:9" ht="24" customHeight="1">
      <c r="B4" s="88" t="s">
        <v>93</v>
      </c>
      <c r="C4" s="6" t="s">
        <v>106</v>
      </c>
      <c r="D4" s="59"/>
    </row>
    <row r="5" spans="2:9" ht="24" customHeight="1">
      <c r="B5" s="88"/>
      <c r="C5" s="6" t="s">
        <v>107</v>
      </c>
      <c r="D5" s="98"/>
      <c r="E5" s="96"/>
      <c r="F5" s="96"/>
      <c r="G5" s="97"/>
    </row>
    <row r="6" spans="2:9" ht="24" customHeight="1">
      <c r="B6" s="89" t="s">
        <v>90</v>
      </c>
      <c r="C6" s="90"/>
      <c r="D6" s="93"/>
      <c r="E6" s="94"/>
      <c r="F6" s="96"/>
      <c r="G6" s="97"/>
    </row>
    <row r="7" spans="2:9" ht="6" customHeight="1"/>
    <row r="8" spans="2:9" ht="22.5" customHeight="1">
      <c r="B8" s="88" t="s">
        <v>91</v>
      </c>
      <c r="C8" s="88"/>
      <c r="D8" s="88" t="s">
        <v>12</v>
      </c>
      <c r="E8" s="88"/>
      <c r="F8" s="88" t="s">
        <v>100</v>
      </c>
      <c r="G8" s="88"/>
      <c r="I8" t="s">
        <v>108</v>
      </c>
    </row>
    <row r="9" spans="2:9" ht="22.5" customHeight="1">
      <c r="B9" s="88"/>
      <c r="C9" s="88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8" t="s">
        <v>94</v>
      </c>
      <c r="C10" s="88"/>
      <c r="D10" s="60"/>
      <c r="E10" s="61"/>
      <c r="F10" s="60"/>
      <c r="G10" s="61"/>
      <c r="I10" t="s">
        <v>110</v>
      </c>
    </row>
    <row r="11" spans="2:9" ht="24" customHeight="1">
      <c r="B11" s="88" t="s">
        <v>95</v>
      </c>
      <c r="C11" s="88"/>
      <c r="D11" s="60"/>
      <c r="E11" s="61"/>
      <c r="F11" s="60"/>
      <c r="G11" s="61"/>
      <c r="I11" t="s">
        <v>111</v>
      </c>
    </row>
    <row r="12" spans="2:9" ht="24" customHeight="1">
      <c r="B12" s="88" t="s">
        <v>97</v>
      </c>
      <c r="C12" s="88"/>
      <c r="D12" s="60"/>
      <c r="E12" s="61"/>
      <c r="F12" s="60"/>
      <c r="G12" s="61"/>
      <c r="I12" t="s">
        <v>112</v>
      </c>
    </row>
    <row r="13" spans="2:9" ht="24" customHeight="1">
      <c r="B13" s="88" t="s">
        <v>98</v>
      </c>
      <c r="C13" s="88"/>
      <c r="D13" s="60"/>
      <c r="E13" s="61"/>
      <c r="F13" s="60"/>
      <c r="G13" s="61"/>
      <c r="I13" t="s">
        <v>113</v>
      </c>
    </row>
    <row r="14" spans="2:9" ht="24" customHeight="1">
      <c r="B14" s="88" t="s">
        <v>96</v>
      </c>
      <c r="C14" s="88"/>
      <c r="D14" s="60"/>
      <c r="E14" s="61"/>
      <c r="F14" s="60"/>
      <c r="G14" s="61"/>
      <c r="I14" t="s">
        <v>114</v>
      </c>
    </row>
    <row r="15" spans="2:9" ht="24" customHeight="1">
      <c r="B15" s="88" t="s">
        <v>99</v>
      </c>
      <c r="C15" s="88"/>
      <c r="D15" s="60"/>
      <c r="E15" s="61"/>
      <c r="F15" s="60"/>
      <c r="G15" s="61"/>
      <c r="I15" t="s">
        <v>115</v>
      </c>
    </row>
    <row r="16" spans="2:9" ht="6" customHeight="1"/>
    <row r="17" spans="2:7">
      <c r="B17" s="92" t="s">
        <v>124</v>
      </c>
      <c r="C17" s="92"/>
      <c r="D17" s="85" t="s">
        <v>102</v>
      </c>
      <c r="E17" s="85"/>
      <c r="F17" s="85" t="s">
        <v>105</v>
      </c>
      <c r="G17" s="85"/>
    </row>
    <row r="18" spans="2:7">
      <c r="B18" s="92"/>
      <c r="C18" s="92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92"/>
      <c r="C19" s="92"/>
      <c r="D19" s="62"/>
      <c r="E19" s="63"/>
      <c r="F19" s="62"/>
      <c r="G19" s="63"/>
    </row>
    <row r="20" spans="2:7" ht="24" customHeight="1">
      <c r="B20" s="92" t="s">
        <v>116</v>
      </c>
      <c r="C20" s="7" t="s">
        <v>106</v>
      </c>
      <c r="D20" s="64"/>
    </row>
    <row r="21" spans="2:7" ht="24" customHeight="1">
      <c r="B21" s="92"/>
      <c r="C21" s="8" t="s">
        <v>107</v>
      </c>
      <c r="D21" s="91"/>
      <c r="E21" s="91"/>
      <c r="F21" s="91"/>
      <c r="G21" s="91"/>
    </row>
    <row r="22" spans="2:7" ht="23.25" customHeight="1">
      <c r="B22" s="85" t="s">
        <v>117</v>
      </c>
      <c r="C22" s="85"/>
      <c r="D22" s="84"/>
      <c r="E22" s="84"/>
      <c r="F22" s="84"/>
      <c r="G22" s="84"/>
    </row>
    <row r="23" spans="2:7" ht="24" customHeight="1">
      <c r="B23" s="85" t="s">
        <v>118</v>
      </c>
      <c r="C23" s="85"/>
      <c r="D23" s="83"/>
      <c r="E23" s="84"/>
      <c r="F23" s="84"/>
      <c r="G23" s="84"/>
    </row>
    <row r="24" spans="2:7" ht="24" customHeight="1">
      <c r="B24" s="85" t="s">
        <v>119</v>
      </c>
      <c r="C24" s="85"/>
      <c r="D24" s="83"/>
      <c r="E24" s="84"/>
      <c r="F24" s="84"/>
      <c r="G24" s="84"/>
    </row>
    <row r="25" spans="2:7" ht="6" customHeight="1"/>
    <row r="26" spans="2:7" ht="16.5" customHeight="1">
      <c r="B26" t="s">
        <v>125</v>
      </c>
    </row>
    <row r="27" spans="2:7" ht="24" customHeight="1">
      <c r="B27" s="85" t="s">
        <v>123</v>
      </c>
      <c r="C27" s="85"/>
      <c r="D27" s="84"/>
      <c r="E27" s="84"/>
      <c r="F27" s="84"/>
      <c r="G27" s="84"/>
    </row>
    <row r="28" spans="2:7" ht="24" customHeight="1">
      <c r="B28" s="85" t="s">
        <v>122</v>
      </c>
      <c r="C28" s="85"/>
      <c r="D28" s="84"/>
      <c r="E28" s="84"/>
      <c r="F28" s="84"/>
      <c r="G28" s="84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</mergeCells>
  <phoneticPr fontId="2"/>
  <dataValidations count="3">
    <dataValidation imeMode="halfKatakana" allowBlank="1" showInputMessage="1" showErrorMessage="1" sqref="F10:G15" xr:uid="{00000000-0002-0000-0100-000000000000}"/>
    <dataValidation imeMode="fullKatakana" allowBlank="1" showInputMessage="1" showErrorMessage="1" sqref="F19:G19" xr:uid="{00000000-0002-0000-0100-000001000000}"/>
    <dataValidation type="list" allowBlank="1" showInputMessage="1" showErrorMessage="1" sqref="D6:E6" xr:uid="{00000000-0002-0000-0100-000002000000}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9"/>
  <sheetViews>
    <sheetView zoomScale="112" zoomScaleNormal="112" workbookViewId="0">
      <selection activeCell="L9" sqref="L9"/>
    </sheetView>
  </sheetViews>
  <sheetFormatPr defaultColWidth="0" defaultRowHeight="13" zeroHeight="1"/>
  <cols>
    <col min="1" max="2" width="4.453125" customWidth="1"/>
    <col min="3" max="3" width="4.453125" style="41" hidden="1" customWidth="1"/>
    <col min="4" max="8" width="11.453125" customWidth="1"/>
    <col min="9" max="9" width="6.453125" customWidth="1"/>
    <col min="10" max="11" width="6.453125" style="41" hidden="1" customWidth="1"/>
    <col min="12" max="12" width="8.08984375" customWidth="1"/>
    <col min="13" max="13" width="4.453125" customWidth="1"/>
    <col min="14" max="14" width="4.36328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6328125" customWidth="1"/>
    <col min="22" max="22" width="6" customWidth="1"/>
    <col min="23" max="16384" width="6" hidden="1"/>
  </cols>
  <sheetData>
    <row r="1" spans="2:35"/>
    <row r="2" spans="2:35" ht="24" customHeight="1">
      <c r="B2" s="115" t="s">
        <v>1</v>
      </c>
      <c r="C2" s="117"/>
      <c r="D2" s="116"/>
      <c r="E2" s="123" t="str">
        <f>IF(入力①!D2="","",入力①!D2)</f>
        <v/>
      </c>
      <c r="F2" s="123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115" t="s">
        <v>0</v>
      </c>
      <c r="C3" s="117"/>
      <c r="D3" s="116"/>
      <c r="E3" s="120" t="str">
        <f>IF(入力①!D3="","",入力①!D3)</f>
        <v/>
      </c>
      <c r="F3" s="121"/>
      <c r="G3" s="121"/>
      <c r="H3" s="121"/>
      <c r="I3" s="121"/>
      <c r="J3" s="121"/>
      <c r="K3" s="121"/>
      <c r="L3" s="122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115" t="s">
        <v>101</v>
      </c>
      <c r="C4" s="117"/>
      <c r="D4" s="116"/>
      <c r="E4" s="120" t="str">
        <f>IF(入力①!D27="","",入力①!D27)</f>
        <v/>
      </c>
      <c r="F4" s="121"/>
      <c r="G4" s="121"/>
      <c r="H4" s="121"/>
      <c r="I4" s="121"/>
      <c r="J4" s="121"/>
      <c r="K4" s="121"/>
      <c r="L4" s="122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18" t="s">
        <v>10</v>
      </c>
      <c r="C5" s="46"/>
      <c r="D5" s="115" t="s">
        <v>4</v>
      </c>
      <c r="E5" s="116"/>
      <c r="F5" s="115" t="s">
        <v>11</v>
      </c>
      <c r="G5" s="116"/>
      <c r="H5" s="111" t="s">
        <v>80</v>
      </c>
      <c r="I5" s="101" t="s">
        <v>8</v>
      </c>
      <c r="J5" s="47"/>
      <c r="K5" s="47"/>
      <c r="L5" s="115" t="s">
        <v>7</v>
      </c>
      <c r="M5" s="117"/>
      <c r="N5" s="116"/>
      <c r="O5" s="108" t="s">
        <v>165</v>
      </c>
      <c r="P5" s="48" t="s">
        <v>166</v>
      </c>
      <c r="Q5" s="48" t="s">
        <v>168</v>
      </c>
      <c r="R5" s="49"/>
      <c r="S5" s="107" t="s">
        <v>82</v>
      </c>
      <c r="T5" s="101" t="s">
        <v>9</v>
      </c>
      <c r="U5" s="99" t="s">
        <v>170</v>
      </c>
    </row>
    <row r="6" spans="2:35" ht="16.5" customHeight="1">
      <c r="B6" s="119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14"/>
      <c r="I6" s="101"/>
      <c r="J6" s="42"/>
      <c r="K6" s="42"/>
      <c r="L6" s="52" t="s">
        <v>81</v>
      </c>
      <c r="M6" s="52" t="s">
        <v>5</v>
      </c>
      <c r="N6" s="52" t="s">
        <v>6</v>
      </c>
      <c r="O6" s="109"/>
      <c r="P6" s="111" t="s">
        <v>167</v>
      </c>
      <c r="Q6" s="113" t="s">
        <v>167</v>
      </c>
      <c r="R6" s="53"/>
      <c r="S6" s="101"/>
      <c r="T6" s="101"/>
      <c r="U6" s="100"/>
      <c r="Y6" t="s">
        <v>153</v>
      </c>
      <c r="AA6" t="s">
        <v>156</v>
      </c>
      <c r="AC6" t="s">
        <v>157</v>
      </c>
      <c r="AD6" t="s">
        <v>158</v>
      </c>
      <c r="AE6" t="s">
        <v>159</v>
      </c>
      <c r="AH6" t="s">
        <v>163</v>
      </c>
      <c r="AI6" t="s">
        <v>164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10"/>
      <c r="P7" s="112"/>
      <c r="Q7" s="114"/>
      <c r="R7" s="53"/>
      <c r="S7" s="55" t="s">
        <v>89</v>
      </c>
      <c r="T7" s="55" t="s">
        <v>88</v>
      </c>
      <c r="U7" s="65" t="s">
        <v>171</v>
      </c>
      <c r="Y7" t="s">
        <v>154</v>
      </c>
      <c r="Z7" t="s">
        <v>155</v>
      </c>
      <c r="AA7" t="s">
        <v>154</v>
      </c>
      <c r="AB7" t="s">
        <v>155</v>
      </c>
      <c r="AE7" t="s">
        <v>160</v>
      </c>
      <c r="AF7" t="s">
        <v>161</v>
      </c>
      <c r="AG7" t="s">
        <v>162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02" t="s">
        <v>121</v>
      </c>
      <c r="C58" s="103"/>
      <c r="D58" s="103"/>
      <c r="E58" s="104"/>
      <c r="F58" s="105">
        <f>COUNT(N8:N57)</f>
        <v>0</v>
      </c>
      <c r="G58" s="106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</mergeCells>
  <phoneticPr fontId="2"/>
  <dataValidations count="3">
    <dataValidation imeMode="halfKatakana" allowBlank="1" showInputMessage="1" showErrorMessage="1" sqref="F8:G57" xr:uid="{00000000-0002-0000-0200-000000000000}"/>
    <dataValidation imeMode="halfAlpha" allowBlank="1" showInputMessage="1" showErrorMessage="1" sqref="E2 H8:R57" xr:uid="{00000000-0002-0000-0200-000001000000}"/>
    <dataValidation imeMode="on" allowBlank="1" showInputMessage="1" showErrorMessage="1" sqref="D8:E57 S8:U57 E3:L4" xr:uid="{00000000-0002-0000-02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workbookViewId="0">
      <selection activeCell="I3" sqref="I3"/>
    </sheetView>
  </sheetViews>
  <sheetFormatPr defaultRowHeight="13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>
      <c r="A1" s="124" t="s">
        <v>15</v>
      </c>
      <c r="B1" s="124" t="s">
        <v>16</v>
      </c>
      <c r="C1" s="124" t="s">
        <v>17</v>
      </c>
      <c r="D1" s="124" t="s">
        <v>173</v>
      </c>
      <c r="E1" s="124" t="s">
        <v>18</v>
      </c>
      <c r="F1" s="124" t="s">
        <v>19</v>
      </c>
      <c r="G1" s="124" t="s">
        <v>20</v>
      </c>
      <c r="H1" s="124" t="s">
        <v>21</v>
      </c>
      <c r="I1" s="125" t="s">
        <v>22</v>
      </c>
      <c r="J1" s="124" t="s">
        <v>23</v>
      </c>
      <c r="K1" s="124" t="s">
        <v>24</v>
      </c>
      <c r="L1" s="124"/>
      <c r="M1" s="124"/>
      <c r="N1" s="124" t="s">
        <v>25</v>
      </c>
      <c r="O1" s="124" t="s">
        <v>26</v>
      </c>
    </row>
    <row r="2" spans="1:15">
      <c r="A2" s="124"/>
      <c r="B2" s="124"/>
      <c r="C2" s="124"/>
      <c r="D2" s="124"/>
      <c r="E2" s="124"/>
      <c r="F2" s="124"/>
      <c r="G2" s="124"/>
      <c r="H2" s="124"/>
      <c r="I2" s="126"/>
      <c r="J2" s="124"/>
      <c r="K2" s="2" t="s">
        <v>27</v>
      </c>
      <c r="L2" s="3" t="s">
        <v>28</v>
      </c>
      <c r="M2" s="3" t="s">
        <v>29</v>
      </c>
      <c r="N2" s="124"/>
      <c r="O2" s="124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A1:A2"/>
    <mergeCell ref="B1:B2"/>
    <mergeCell ref="C1:C2"/>
    <mergeCell ref="D1:D2"/>
    <mergeCell ref="E1:E2"/>
    <mergeCell ref="F1:F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zoomScaleNormal="100" workbookViewId="0">
      <selection activeCell="B2" sqref="B2"/>
    </sheetView>
  </sheetViews>
  <sheetFormatPr defaultColWidth="12.81640625" defaultRowHeight="13"/>
  <cols>
    <col min="1" max="1" width="3.453125" style="10" bestFit="1" customWidth="1"/>
    <col min="2" max="2" width="33.36328125" style="10" customWidth="1"/>
    <col min="3" max="3" width="12.36328125" style="10" customWidth="1"/>
    <col min="4" max="4" width="20.81640625" style="10" customWidth="1"/>
    <col min="5" max="5" width="6.6328125" style="10" bestFit="1" customWidth="1"/>
    <col min="6" max="16384" width="12.81640625" style="10"/>
  </cols>
  <sheetData>
    <row r="1" spans="1:5">
      <c r="A1" s="127"/>
      <c r="B1" s="9" t="s">
        <v>102</v>
      </c>
      <c r="C1" s="9" t="s">
        <v>8</v>
      </c>
      <c r="D1" s="9" t="s">
        <v>126</v>
      </c>
      <c r="E1" s="127" t="s">
        <v>9</v>
      </c>
    </row>
    <row r="2" spans="1:5">
      <c r="A2" s="127"/>
      <c r="B2" s="9" t="s">
        <v>127</v>
      </c>
      <c r="C2" s="9" t="s">
        <v>128</v>
      </c>
      <c r="D2" s="9" t="s">
        <v>129</v>
      </c>
      <c r="E2" s="127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"/>
  <sheetViews>
    <sheetView tabSelected="1" topLeftCell="A6" workbookViewId="0">
      <selection activeCell="J10" sqref="J10"/>
    </sheetView>
  </sheetViews>
  <sheetFormatPr defaultColWidth="1.6328125" defaultRowHeight="13"/>
  <cols>
    <col min="31" max="31" width="1" customWidth="1"/>
    <col min="34" max="34" width="1.81640625" customWidth="1"/>
    <col min="37" max="37" width="1.6328125" customWidth="1"/>
    <col min="54" max="54" width="4.1796875" customWidth="1"/>
    <col min="55" max="55" width="4.81640625" customWidth="1"/>
    <col min="56" max="56" width="10" bestFit="1" customWidth="1"/>
    <col min="61" max="61" width="4.453125" customWidth="1"/>
    <col min="62" max="62" width="4.6328125" customWidth="1"/>
    <col min="63" max="63" width="8.6328125" bestFit="1" customWidth="1"/>
  </cols>
  <sheetData>
    <row r="1" spans="1:77" ht="20.25" customHeight="1">
      <c r="B1" s="129" t="s">
        <v>172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68" t="s">
        <v>133</v>
      </c>
      <c r="C4" s="169"/>
      <c r="D4" s="169"/>
      <c r="E4" s="169"/>
      <c r="F4" s="169"/>
      <c r="G4" s="169"/>
      <c r="H4" s="169"/>
      <c r="I4" s="170"/>
      <c r="J4" s="138" t="s">
        <v>134</v>
      </c>
      <c r="K4" s="139"/>
      <c r="L4" s="139"/>
      <c r="M4" s="139"/>
      <c r="N4" s="139"/>
      <c r="O4" s="139"/>
      <c r="P4" s="139"/>
      <c r="Q4" s="139"/>
      <c r="R4" s="139"/>
      <c r="S4" s="140"/>
      <c r="T4" s="141" t="s">
        <v>135</v>
      </c>
      <c r="U4" s="134"/>
      <c r="V4" s="134"/>
      <c r="W4" s="142">
        <v>5000</v>
      </c>
      <c r="X4" s="142"/>
      <c r="Y4" s="142"/>
      <c r="Z4" s="142"/>
      <c r="AA4" s="143" t="s">
        <v>136</v>
      </c>
      <c r="AB4" s="143"/>
      <c r="AC4" s="143" t="s">
        <v>137</v>
      </c>
      <c r="AD4" s="143"/>
      <c r="AE4" s="130">
        <v>1</v>
      </c>
      <c r="AF4" s="131"/>
      <c r="AG4" s="132"/>
      <c r="AH4" s="131" t="s">
        <v>138</v>
      </c>
      <c r="AI4" s="131"/>
      <c r="AJ4" s="131"/>
      <c r="AK4" s="133">
        <f>W4*AE4</f>
        <v>5000</v>
      </c>
      <c r="AL4" s="133"/>
      <c r="AM4" s="133"/>
      <c r="AN4" s="133"/>
      <c r="AO4" s="133"/>
      <c r="AP4" s="133"/>
      <c r="AQ4" s="133"/>
      <c r="AR4" s="134" t="s">
        <v>136</v>
      </c>
      <c r="AS4" s="134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71"/>
      <c r="C5" s="172"/>
      <c r="D5" s="172"/>
      <c r="E5" s="172"/>
      <c r="F5" s="172"/>
      <c r="G5" s="172"/>
      <c r="H5" s="172"/>
      <c r="I5" s="173"/>
      <c r="J5" s="144" t="s">
        <v>139</v>
      </c>
      <c r="K5" s="145"/>
      <c r="L5" s="145"/>
      <c r="M5" s="145"/>
      <c r="N5" s="145"/>
      <c r="O5" s="145"/>
      <c r="P5" s="145"/>
      <c r="Q5" s="145"/>
      <c r="R5" s="145"/>
      <c r="S5" s="146"/>
      <c r="T5" s="147" t="s">
        <v>140</v>
      </c>
      <c r="U5" s="148"/>
      <c r="V5" s="148"/>
      <c r="W5" s="149">
        <v>2000</v>
      </c>
      <c r="X5" s="149"/>
      <c r="Y5" s="149"/>
      <c r="Z5" s="149"/>
      <c r="AA5" s="150" t="s">
        <v>136</v>
      </c>
      <c r="AB5" s="150"/>
      <c r="AC5" s="150" t="s">
        <v>137</v>
      </c>
      <c r="AD5" s="150"/>
      <c r="AE5" s="135">
        <f>入力②!F58</f>
        <v>0</v>
      </c>
      <c r="AF5" s="136"/>
      <c r="AG5" s="137"/>
      <c r="AH5" s="136" t="s">
        <v>120</v>
      </c>
      <c r="AI5" s="136"/>
      <c r="AJ5" s="136"/>
      <c r="AK5" s="151">
        <f>W5*AE5</f>
        <v>0</v>
      </c>
      <c r="AL5" s="151"/>
      <c r="AM5" s="151"/>
      <c r="AN5" s="151"/>
      <c r="AO5" s="151"/>
      <c r="AP5" s="151"/>
      <c r="AQ5" s="151"/>
      <c r="AR5" s="148" t="s">
        <v>136</v>
      </c>
      <c r="AS5" s="148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52" t="s">
        <v>144</v>
      </c>
      <c r="C6" s="153"/>
      <c r="D6" s="153"/>
      <c r="E6" s="153"/>
      <c r="F6" s="153"/>
      <c r="G6" s="153"/>
      <c r="H6" s="153"/>
      <c r="I6" s="154"/>
      <c r="J6" s="158" t="s">
        <v>169</v>
      </c>
      <c r="K6" s="159"/>
      <c r="L6" s="159"/>
      <c r="M6" s="159"/>
      <c r="N6" s="159"/>
      <c r="O6" s="159"/>
      <c r="P6" s="159"/>
      <c r="Q6" s="159"/>
      <c r="R6" s="159"/>
      <c r="S6" s="160"/>
      <c r="T6" s="161" t="s">
        <v>135</v>
      </c>
      <c r="U6" s="162"/>
      <c r="V6" s="162"/>
      <c r="W6" s="163">
        <v>10000</v>
      </c>
      <c r="X6" s="163"/>
      <c r="Y6" s="163"/>
      <c r="Z6" s="163"/>
      <c r="AA6" s="164" t="s">
        <v>136</v>
      </c>
      <c r="AB6" s="164"/>
      <c r="AC6" s="164" t="s">
        <v>137</v>
      </c>
      <c r="AD6" s="164"/>
      <c r="AE6" s="165">
        <v>1</v>
      </c>
      <c r="AF6" s="166"/>
      <c r="AG6" s="167"/>
      <c r="AH6" s="166" t="s">
        <v>138</v>
      </c>
      <c r="AI6" s="166"/>
      <c r="AJ6" s="166"/>
      <c r="AK6" s="174">
        <f>W6*AE6</f>
        <v>10000</v>
      </c>
      <c r="AL6" s="174"/>
      <c r="AM6" s="174"/>
      <c r="AN6" s="174"/>
      <c r="AO6" s="174"/>
      <c r="AP6" s="174"/>
      <c r="AQ6" s="174"/>
      <c r="AR6" s="162" t="s">
        <v>136</v>
      </c>
      <c r="AS6" s="162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5"/>
      <c r="C7" s="156"/>
      <c r="D7" s="156"/>
      <c r="E7" s="156"/>
      <c r="F7" s="156"/>
      <c r="G7" s="156"/>
      <c r="H7" s="156"/>
      <c r="I7" s="157"/>
      <c r="J7" s="175" t="s">
        <v>139</v>
      </c>
      <c r="K7" s="176"/>
      <c r="L7" s="176"/>
      <c r="M7" s="176"/>
      <c r="N7" s="176"/>
      <c r="O7" s="176"/>
      <c r="P7" s="176"/>
      <c r="Q7" s="176"/>
      <c r="R7" s="176"/>
      <c r="S7" s="177"/>
      <c r="T7" s="178" t="s">
        <v>140</v>
      </c>
      <c r="U7" s="179"/>
      <c r="V7" s="179"/>
      <c r="W7" s="128">
        <v>2000</v>
      </c>
      <c r="X7" s="128"/>
      <c r="Y7" s="128"/>
      <c r="Z7" s="128"/>
      <c r="AA7" s="213" t="s">
        <v>136</v>
      </c>
      <c r="AB7" s="213"/>
      <c r="AC7" s="213" t="s">
        <v>137</v>
      </c>
      <c r="AD7" s="213"/>
      <c r="AE7" s="214">
        <f>AE5</f>
        <v>0</v>
      </c>
      <c r="AF7" s="215"/>
      <c r="AG7" s="216"/>
      <c r="AH7" s="215" t="s">
        <v>120</v>
      </c>
      <c r="AI7" s="215"/>
      <c r="AJ7" s="215"/>
      <c r="AK7" s="190">
        <f>W7*AE7</f>
        <v>0</v>
      </c>
      <c r="AL7" s="190"/>
      <c r="AM7" s="190"/>
      <c r="AN7" s="190"/>
      <c r="AO7" s="190"/>
      <c r="AP7" s="190"/>
      <c r="AQ7" s="190"/>
      <c r="AR7" s="179" t="s">
        <v>136</v>
      </c>
      <c r="AS7" s="179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52" t="s">
        <v>147</v>
      </c>
      <c r="C8" s="153"/>
      <c r="D8" s="153"/>
      <c r="E8" s="153"/>
      <c r="F8" s="153"/>
      <c r="G8" s="153"/>
      <c r="H8" s="153"/>
      <c r="I8" s="154"/>
      <c r="J8" s="191" t="s">
        <v>180</v>
      </c>
      <c r="K8" s="192"/>
      <c r="L8" s="192"/>
      <c r="M8" s="192"/>
      <c r="N8" s="192"/>
      <c r="O8" s="192"/>
      <c r="P8" s="192"/>
      <c r="Q8" s="192"/>
      <c r="R8" s="192"/>
      <c r="S8" s="193"/>
      <c r="T8" s="197" t="s">
        <v>135</v>
      </c>
      <c r="U8" s="198"/>
      <c r="V8" s="198"/>
      <c r="W8" s="201"/>
      <c r="X8" s="201"/>
      <c r="Y8" s="201"/>
      <c r="Z8" s="201"/>
      <c r="AA8" s="198" t="s">
        <v>136</v>
      </c>
      <c r="AB8" s="198"/>
      <c r="AC8" s="198" t="s">
        <v>137</v>
      </c>
      <c r="AD8" s="203"/>
      <c r="AE8" s="205">
        <v>1</v>
      </c>
      <c r="AF8" s="206"/>
      <c r="AG8" s="207"/>
      <c r="AH8" s="205" t="s">
        <v>138</v>
      </c>
      <c r="AI8" s="206"/>
      <c r="AJ8" s="206"/>
      <c r="AK8" s="211">
        <f>W8*AE8</f>
        <v>0</v>
      </c>
      <c r="AL8" s="211"/>
      <c r="AM8" s="211"/>
      <c r="AN8" s="211"/>
      <c r="AO8" s="211"/>
      <c r="AP8" s="211"/>
      <c r="AQ8" s="211"/>
      <c r="AR8" s="198" t="s">
        <v>136</v>
      </c>
      <c r="AS8" s="198"/>
      <c r="AT8" s="18"/>
      <c r="AU8" s="17"/>
      <c r="AV8" s="17"/>
      <c r="AW8" s="17"/>
      <c r="AX8" s="17"/>
      <c r="AY8" s="17"/>
      <c r="AZ8" s="17"/>
      <c r="BA8" s="17"/>
      <c r="BB8" s="22" t="s">
        <v>148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148</v>
      </c>
      <c r="BJ8" s="22" t="s">
        <v>143</v>
      </c>
      <c r="BK8" s="22">
        <v>20000</v>
      </c>
    </row>
    <row r="9" spans="1:77" ht="20.25" customHeight="1" thickBot="1">
      <c r="B9" s="155"/>
      <c r="C9" s="156"/>
      <c r="D9" s="156"/>
      <c r="E9" s="156"/>
      <c r="F9" s="156"/>
      <c r="G9" s="156"/>
      <c r="H9" s="156"/>
      <c r="I9" s="157"/>
      <c r="J9" s="194"/>
      <c r="K9" s="195"/>
      <c r="L9" s="195"/>
      <c r="M9" s="195"/>
      <c r="N9" s="195"/>
      <c r="O9" s="195"/>
      <c r="P9" s="195"/>
      <c r="Q9" s="195"/>
      <c r="R9" s="195"/>
      <c r="S9" s="196"/>
      <c r="T9" s="199"/>
      <c r="U9" s="200"/>
      <c r="V9" s="200"/>
      <c r="W9" s="202"/>
      <c r="X9" s="202"/>
      <c r="Y9" s="202"/>
      <c r="Z9" s="202"/>
      <c r="AA9" s="200"/>
      <c r="AB9" s="200"/>
      <c r="AC9" s="200"/>
      <c r="AD9" s="204"/>
      <c r="AE9" s="208"/>
      <c r="AF9" s="209"/>
      <c r="AG9" s="210"/>
      <c r="AH9" s="208"/>
      <c r="AI9" s="209"/>
      <c r="AJ9" s="209"/>
      <c r="AK9" s="212"/>
      <c r="AL9" s="212"/>
      <c r="AM9" s="212"/>
      <c r="AN9" s="212"/>
      <c r="AO9" s="212"/>
      <c r="AP9" s="212"/>
      <c r="AQ9" s="212"/>
      <c r="AR9" s="200"/>
      <c r="AS9" s="200"/>
      <c r="AT9" s="23"/>
      <c r="AU9" s="17"/>
      <c r="AV9" s="17"/>
      <c r="AW9" s="17"/>
      <c r="AX9" s="17"/>
      <c r="AY9" s="17"/>
      <c r="AZ9" s="17"/>
      <c r="BA9" s="17"/>
      <c r="BB9" s="22" t="s">
        <v>149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149</v>
      </c>
      <c r="BJ9" s="22" t="s">
        <v>143</v>
      </c>
      <c r="BK9" s="22">
        <v>14000</v>
      </c>
    </row>
    <row r="10" spans="1:77" ht="20.25" customHeight="1" thickTop="1">
      <c r="B10" s="24"/>
      <c r="C10" s="184" t="s">
        <v>150</v>
      </c>
      <c r="D10" s="184"/>
      <c r="E10" s="184"/>
      <c r="F10" s="184"/>
      <c r="G10" s="184"/>
      <c r="H10" s="184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86">
        <f>SUM(AK4:AQ9)</f>
        <v>15000</v>
      </c>
      <c r="X10" s="187"/>
      <c r="Y10" s="187"/>
      <c r="Z10" s="187"/>
      <c r="AA10" s="187"/>
      <c r="AB10" s="187"/>
      <c r="AC10" s="187"/>
      <c r="AD10" s="187"/>
      <c r="AE10" s="188"/>
      <c r="AF10" s="188"/>
      <c r="AG10" s="188"/>
      <c r="AH10" s="187"/>
      <c r="AI10" s="187"/>
      <c r="AJ10" s="187"/>
      <c r="AK10" s="187"/>
      <c r="AL10" s="187"/>
      <c r="AM10" s="187"/>
      <c r="AN10" s="187"/>
      <c r="AO10" s="187"/>
      <c r="AP10" s="187"/>
      <c r="AQ10" s="180" t="s">
        <v>136</v>
      </c>
      <c r="AR10" s="180"/>
      <c r="AS10" s="180"/>
      <c r="AT10" s="28"/>
      <c r="AU10" s="17"/>
      <c r="AV10" s="17"/>
      <c r="AW10" s="17"/>
      <c r="AX10" s="17"/>
      <c r="AY10" s="17"/>
      <c r="AZ10" s="17"/>
      <c r="BA10" s="17"/>
      <c r="BB10" s="22" t="s">
        <v>151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151</v>
      </c>
      <c r="BJ10" s="22" t="s">
        <v>143</v>
      </c>
      <c r="BK10" s="22">
        <v>14000</v>
      </c>
    </row>
    <row r="11" spans="1:77" ht="20.25" customHeight="1" thickBot="1">
      <c r="B11" s="29"/>
      <c r="C11" s="185"/>
      <c r="D11" s="185"/>
      <c r="E11" s="185"/>
      <c r="F11" s="185"/>
      <c r="G11" s="185"/>
      <c r="H11" s="185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1"/>
      <c r="AR11" s="181"/>
      <c r="AS11" s="181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AK8:AQ9"/>
    <mergeCell ref="AR8:AS9"/>
    <mergeCell ref="AA7:AB7"/>
    <mergeCell ref="AC7:AD7"/>
    <mergeCell ref="AE7:AG7"/>
    <mergeCell ref="AH7:AJ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81803</cp:lastModifiedBy>
  <cp:lastPrinted>2016-02-10T12:00:44Z</cp:lastPrinted>
  <dcterms:created xsi:type="dcterms:W3CDTF">2010-01-31T08:46:08Z</dcterms:created>
  <dcterms:modified xsi:type="dcterms:W3CDTF">2022-07-29T06:07:32Z</dcterms:modified>
</cp:coreProperties>
</file>