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f2\Documents\H31\H31春リーグ\"/>
    </mc:Choice>
  </mc:AlternateContent>
  <xr:revisionPtr revIDLastSave="0" documentId="13_ncr:1_{BF2DC3D1-FF49-446F-B560-11D33279BF0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<sst xmlns="http://schemas.openxmlformats.org/spreadsheetml/2006/main" count="97" uniqueCount="76">
  <si>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</si>
  <si>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</si>
  <si>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</si>
  <si>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</si>
  <si>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</si>
  <si>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</si>
  <si>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</si>
  <si>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</si>
  <si>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</si>
  <si>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</si>
  <si>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</si>
  <si>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</si>
  <si>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</si>
  <si>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</si>
  <si>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</si>
  <si>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</si>
  <si>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</si>
  <si>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</si>
  <si>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</si>
  <si>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</si>
  <si>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</si>
  <si>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</si>
  <si>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</si>
  <si>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</si>
  <si>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</si>
  <si>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</si>
  <si>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</si>
  <si>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</si>
  <si>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</si>
  <si>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</si>
  <si>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</si>
  <si>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</si>
  <si>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</si>
  <si>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</si>
  <si>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</si>
  <si>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</si>
  <si>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</si>
  <si>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</si>
  <si>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</si>
  <si>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</si>
  <si>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</si>
  <si>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</si>
  <si>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</si>
  <si>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</si>
  <si>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</si>
  <si>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</si>
  <si>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</si>
  <si>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</si>
  <si>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</si>
  <si>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</si>
  <si>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</si>
  <si>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</si>
  <si>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</si>
  <si>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</si>
  <si>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</si>
  <si>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</si>
  <si>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</si>
  <si>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</si>
  <si>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</si>
  <si>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</si>
  <si>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</si>
  <si>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</si>
  <si>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</si>
  <si>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</si>
  <si>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</si>
  <si>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</si>
  <si>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</si>
  <si>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（例）３部Ａ・１０００・梅村大学・春追加.xls）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ハル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ハル</t>
    </rPh>
    <rPh sb="88" eb="90">
      <t>ツイカ</t>
    </rPh>
    <phoneticPr fontId="2"/>
  </si>
  <si>
    <t>平成31年度全日本及び関東学生バドミントン連盟追加登録について</t>
    <rPh sb="0" eb="2">
      <t>ヘイセイ</t>
    </rPh>
    <rPh sb="4" eb="6">
      <t>ネンド</t>
    </rPh>
    <rPh sb="6" eb="9">
      <t>ゼンニホン</t>
    </rPh>
    <rPh sb="9" eb="10">
      <t>オヨ</t>
    </rPh>
    <rPh sb="11" eb="13">
      <t>カントウ</t>
    </rPh>
    <rPh sb="13" eb="15">
      <t>ガクセイ</t>
    </rPh>
    <rPh sb="21" eb="23">
      <t>レンメイ</t>
    </rPh>
    <rPh sb="23" eb="25">
      <t>ツイカ</t>
    </rPh>
    <rPh sb="25" eb="27">
      <t>トウロク</t>
    </rPh>
    <phoneticPr fontId="2"/>
  </si>
  <si>
    <r>
      <t>当登録はファイル送信のみに変更しました。印刷は必要ありません。
よって、この登録ファイルを確実にメールにてご送信ください。
しかし登録料等払い込み後の</t>
    </r>
    <r>
      <rPr>
        <b/>
        <sz val="11"/>
        <color rgb="FFFF0000"/>
        <rFont val="ＭＳ Ｐゴシック"/>
        <family val="3"/>
        <charset val="128"/>
      </rPr>
      <t>受領証写しのみ、郵送</t>
    </r>
    <r>
      <rPr>
        <sz val="11"/>
        <rFont val="ＭＳ Ｐゴシック"/>
        <family val="3"/>
        <charset val="128"/>
      </rPr>
      <t>をお願いいたします。
総会で行った説明と差異が生じたことお詫び申し上げます。引き続き各加盟大学のご協力のほど、
よろしくお願いいたします。</t>
    </r>
    <phoneticPr fontId="2"/>
  </si>
  <si>
    <t>委員長　金子　瑠奈　：　０９０-３５７４－９８３４</t>
    <rPh sb="4" eb="6">
      <t>カネコ</t>
    </rPh>
    <rPh sb="7" eb="9">
      <t>ルナ</t>
    </rPh>
    <phoneticPr fontId="2"/>
  </si>
  <si>
    <t>関東学生バドミントン連盟　　　　kantoibf.madoguti@gmail.com</t>
    <rPh sb="0" eb="2">
      <t>カントウ</t>
    </rPh>
    <rPh sb="2" eb="4">
      <t>ガクセイ</t>
    </rPh>
    <rPh sb="10" eb="12">
      <t>レンメイ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</si>
  <si>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送信する際メールの件名はファイル名と同様に『所属リーグ・大学番号・大学名・春追加』（全角）としてください。
  なお、データを送付する前に、次のことを確認してください。
   ①データに誤りがないかどうか。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8">
      <t>ハル</t>
    </rPh>
    <rPh sb="108" eb="110">
      <t>ツイカ</t>
    </rPh>
    <rPh sb="112" eb="114">
      <t>ゼンカク</t>
    </rPh>
    <rPh sb="163" eb="164">
      <t>アヤマ</t>
    </rPh>
    <phoneticPr fontId="2"/>
  </si>
  <si>
    <t>平成3１年度関東学生バドミントン連盟追加登録費納入書</t>
    <rPh sb="0" eb="2">
      <t>ヘイセイ</t>
    </rPh>
    <rPh sb="4" eb="6">
      <t>ネンド</t>
    </rPh>
    <rPh sb="6" eb="8">
      <t>カントウ</t>
    </rPh>
    <rPh sb="8" eb="10">
      <t>ガクセイ</t>
    </rPh>
    <rPh sb="16" eb="18">
      <t>レンメイ</t>
    </rPh>
    <rPh sb="18" eb="20">
      <t>ツイカ</t>
    </rPh>
    <rPh sb="20" eb="22">
      <t>トウロク</t>
    </rPh>
    <rPh sb="22" eb="23">
      <t>ヒ</t>
    </rPh>
    <rPh sb="23" eb="25">
      <t>ノウニュウ</t>
    </rPh>
    <rPh sb="25" eb="26">
      <t>ショ</t>
    </rPh>
    <phoneticPr fontId="2"/>
  </si>
  <si>
    <t>平成3１年</t>
    <rPh sb="0" eb="2">
      <t>ヘイセイ</t>
    </rPh>
    <rPh sb="4" eb="5">
      <t>ネン</t>
    </rPh>
    <phoneticPr fontId="2"/>
  </si>
  <si>
    <t>現在の録者人数</t>
    <rPh sb="0" eb="2">
      <t>ゲンザイ</t>
    </rPh>
    <rPh sb="3" eb="4">
      <t>ロク</t>
    </rPh>
    <rPh sb="4" eb="5">
      <t>シャ</t>
    </rPh>
    <rPh sb="5" eb="7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</si>
</sst>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16" fillId="0" borderId="34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4">
    <cellStyle name="桁区切り 5" xfId="1" xr:uid="{00000000-0005-0000-0000-000000000000}"/>
    <cellStyle name="標準" xfId="0" builtinId="0"/>
    <cellStyle name="標準 2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zoomScaleNormal="100" workbookViewId="0">
      <selection activeCell="B9" sqref="B9:J11"/>
    </sheetView>
  </sheetViews>
  <sheetFormatPr defaultColWidth="0" defaultRowHeight="13.2" zeroHeight="1" x14ac:dyDescent="0.2"/>
  <cols>
    <col min="1" max="1" width="3.44140625" customWidth="1"/>
    <col min="2" max="10" width="9" customWidth="1"/>
    <col min="11" max="11" width="3.109375" hidden="1" customWidth="1"/>
  </cols>
  <sheetData>
    <row r="1" spans="1:10" s="39" customFormat="1" ht="33.75" customHeight="1" x14ac:dyDescent="0.2">
      <c r="A1" s="45" t="s">
        <v>68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A2">
        <v>1</v>
      </c>
      <c r="B2" s="46" t="s">
        <v>16</v>
      </c>
      <c r="C2" s="46"/>
      <c r="D2" s="46"/>
      <c r="E2" s="46"/>
      <c r="F2" s="46"/>
      <c r="G2" s="46"/>
      <c r="H2" s="46"/>
      <c r="I2" s="46"/>
      <c r="J2" s="46"/>
    </row>
    <row r="3" spans="1:10" ht="15" hidden="1" customHeight="1" x14ac:dyDescent="0.2">
      <c r="A3">
        <v>2</v>
      </c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">
      <c r="A7">
        <v>2</v>
      </c>
      <c r="B7" s="47" t="s">
        <v>67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">
      <c r="A9">
        <v>3</v>
      </c>
      <c r="B9" s="47" t="s">
        <v>72</v>
      </c>
      <c r="C9" s="47"/>
      <c r="D9" s="47"/>
      <c r="E9" s="47"/>
      <c r="F9" s="47"/>
      <c r="G9" s="47"/>
      <c r="H9" s="47"/>
      <c r="I9" s="47"/>
      <c r="J9" s="47"/>
    </row>
    <row r="10" spans="1:10" ht="15.75" customHeight="1" x14ac:dyDescent="0.2"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65.25" customHeight="1" x14ac:dyDescent="0.2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5" customHeight="1" x14ac:dyDescent="0.2">
      <c r="A12">
        <v>4</v>
      </c>
      <c r="B12" s="47" t="s">
        <v>66</v>
      </c>
      <c r="C12" s="49"/>
      <c r="D12" s="49"/>
      <c r="E12" s="49"/>
      <c r="F12" s="49"/>
      <c r="G12" s="49"/>
      <c r="H12" s="49"/>
      <c r="I12" s="49"/>
      <c r="J12" s="49"/>
    </row>
    <row r="13" spans="1:10" ht="15" customHeight="1" x14ac:dyDescent="0.2"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85.5" customHeight="1" x14ac:dyDescent="0.2">
      <c r="B14" s="50" t="s">
        <v>69</v>
      </c>
      <c r="C14" s="50"/>
      <c r="D14" s="50"/>
      <c r="E14" s="50"/>
      <c r="F14" s="50"/>
      <c r="G14" s="50"/>
      <c r="H14" s="50"/>
      <c r="I14" s="50"/>
      <c r="J14" s="50"/>
    </row>
    <row r="15" spans="1:10" ht="15" customHeight="1" x14ac:dyDescent="0.2">
      <c r="A15" s="13" t="s">
        <v>45</v>
      </c>
      <c r="B15" s="51" t="s">
        <v>61</v>
      </c>
      <c r="C15" s="51"/>
      <c r="D15" s="51"/>
      <c r="E15" s="51"/>
      <c r="F15" s="51"/>
      <c r="G15" s="51"/>
      <c r="H15" s="51"/>
      <c r="I15" s="51"/>
      <c r="J15" s="51"/>
    </row>
    <row r="16" spans="1:10" x14ac:dyDescent="0.2">
      <c r="B16" s="54" t="s">
        <v>62</v>
      </c>
      <c r="C16" s="47"/>
      <c r="D16" s="47"/>
      <c r="E16" s="47"/>
      <c r="F16" s="47"/>
      <c r="G16" s="47"/>
      <c r="H16" s="47"/>
      <c r="I16" s="47"/>
      <c r="J16" s="47"/>
    </row>
    <row r="17" spans="1:10" ht="15" customHeight="1" x14ac:dyDescent="0.2"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" customHeight="1" x14ac:dyDescent="0.2">
      <c r="B18" s="38"/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">
      <c r="B19" t="s">
        <v>13</v>
      </c>
      <c r="C19" s="47" t="s">
        <v>15</v>
      </c>
      <c r="D19" s="47"/>
      <c r="E19" s="47"/>
      <c r="F19" s="47"/>
      <c r="G19" s="47"/>
      <c r="H19" s="47"/>
      <c r="I19" s="47"/>
      <c r="J19" s="47"/>
    </row>
    <row r="20" spans="1:10" x14ac:dyDescent="0.2">
      <c r="C20" s="46" t="s">
        <v>14</v>
      </c>
      <c r="D20" s="46"/>
      <c r="E20" s="46"/>
      <c r="F20" s="46"/>
      <c r="G20" s="46"/>
      <c r="H20" s="46"/>
      <c r="I20" s="46"/>
      <c r="J20" s="46"/>
    </row>
    <row r="21" spans="1:10" ht="15" customHeight="1" x14ac:dyDescent="0.2">
      <c r="C21" s="46" t="s">
        <v>71</v>
      </c>
      <c r="D21" s="46"/>
      <c r="E21" s="46"/>
      <c r="F21" s="46"/>
      <c r="G21" s="46"/>
      <c r="H21" s="46"/>
      <c r="I21" s="46"/>
      <c r="J21" s="46"/>
    </row>
    <row r="22" spans="1:10" ht="14.25" customHeight="1" x14ac:dyDescent="0.2">
      <c r="C22" s="46" t="s">
        <v>70</v>
      </c>
      <c r="D22" s="48"/>
      <c r="E22" s="48"/>
      <c r="F22" s="48"/>
      <c r="G22" s="48"/>
      <c r="H22" s="48"/>
      <c r="I22" s="48"/>
      <c r="J22" s="48"/>
    </row>
    <row r="23" spans="1:10" ht="19.2" hidden="1" x14ac:dyDescent="0.2">
      <c r="A23" s="52">
        <v>41847</v>
      </c>
      <c r="B23" s="52"/>
      <c r="C23" s="52"/>
    </row>
    <row r="24" spans="1:10" ht="21" hidden="1" x14ac:dyDescent="0.2">
      <c r="G24" s="53" t="s">
        <v>12</v>
      </c>
      <c r="H24" s="53"/>
      <c r="I24" s="53"/>
      <c r="J24" s="53"/>
    </row>
    <row r="25" spans="1:10" hidden="1" x14ac:dyDescent="0.2"/>
    <row r="26" spans="1:10" hidden="1" x14ac:dyDescent="0.2"/>
    <row r="27" spans="1:10" hidden="1" x14ac:dyDescent="0.2"/>
    <row r="28" spans="1:10" hidden="1" x14ac:dyDescent="0.2"/>
    <row r="29" spans="1:10" hidden="1" x14ac:dyDescent="0.2"/>
    <row r="30" spans="1:10" hidden="1" x14ac:dyDescent="0.2"/>
    <row r="31" spans="1:10" x14ac:dyDescent="0.2"/>
    <row r="32" spans="1:10" hidden="1" x14ac:dyDescent="0.2"/>
    <row r="33" hidden="1" x14ac:dyDescent="0.2"/>
    <row r="34" hidden="1" x14ac:dyDescent="0.2"/>
    <row r="35" hidden="1" x14ac:dyDescent="0.2"/>
    <row r="36" x14ac:dyDescent="0.2"/>
  </sheetData>
  <sheetProtection algorithmName="SHA-512" hashValue="SLRVuQwOB3nlE8ab3v9Tl5mdzii8icS8X9ArRECztN6vz/yJNxOC5rzKJJc0WOCqzNmWLgY1a9rezTPYOy9j1w==" saltValue="4K/FzeO2qqnBXh/JhF9MYA==" spinCount="100000" sheet="1" objects="1" scenarios="1" selectLockedCells="1"/>
  <mergeCells count="16">
    <mergeCell ref="A23:C23"/>
    <mergeCell ref="G24:J24"/>
    <mergeCell ref="C19:J19"/>
    <mergeCell ref="C20:J20"/>
    <mergeCell ref="B16:J16"/>
    <mergeCell ref="B17:J17"/>
    <mergeCell ref="C21:J21"/>
    <mergeCell ref="A1:J1"/>
    <mergeCell ref="B2:J2"/>
    <mergeCell ref="B3:J6"/>
    <mergeCell ref="B7:J8"/>
    <mergeCell ref="C22:J22"/>
    <mergeCell ref="B9:J11"/>
    <mergeCell ref="B12:J13"/>
    <mergeCell ref="B14:J14"/>
    <mergeCell ref="B15:J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D3" sqref="D3:I3"/>
    </sheetView>
  </sheetViews>
  <sheetFormatPr defaultColWidth="0" defaultRowHeight="13.2" zeroHeight="1" x14ac:dyDescent="0.2"/>
  <cols>
    <col min="1" max="2" width="4.44140625" customWidth="1"/>
    <col min="3" max="7" width="11.44140625" customWidth="1"/>
    <col min="8" max="8" width="6" customWidth="1"/>
    <col min="9" max="9" width="8" customWidth="1"/>
    <col min="10" max="11" width="4.441406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65" t="s">
        <v>1</v>
      </c>
      <c r="C2" s="66"/>
      <c r="D2" s="61"/>
      <c r="E2" s="61"/>
      <c r="F2" s="63" t="s">
        <v>75</v>
      </c>
      <c r="G2" s="64"/>
      <c r="H2" s="43"/>
      <c r="I2" s="41" t="s">
        <v>64</v>
      </c>
      <c r="J2" s="1"/>
      <c r="K2" s="1"/>
      <c r="L2" s="1"/>
      <c r="M2" s="1"/>
    </row>
    <row r="3" spans="1:20" ht="24" customHeight="1" x14ac:dyDescent="0.2">
      <c r="B3" s="65" t="s">
        <v>0</v>
      </c>
      <c r="C3" s="66"/>
      <c r="D3" s="69"/>
      <c r="E3" s="70"/>
      <c r="F3" s="70"/>
      <c r="G3" s="70"/>
      <c r="H3" s="70"/>
      <c r="I3" s="71"/>
      <c r="J3" s="1"/>
      <c r="K3" s="1"/>
      <c r="M3" s="1"/>
      <c r="T3">
        <v>1</v>
      </c>
    </row>
    <row r="4" spans="1:20" ht="24" customHeight="1" x14ac:dyDescent="0.2">
      <c r="B4" s="65" t="s">
        <v>43</v>
      </c>
      <c r="C4" s="66"/>
      <c r="D4" s="69"/>
      <c r="E4" s="70"/>
      <c r="F4" s="70"/>
      <c r="G4" s="70"/>
      <c r="H4" s="70"/>
      <c r="I4" s="75"/>
      <c r="J4" s="1"/>
      <c r="K4" s="1"/>
      <c r="L4" s="1"/>
      <c r="M4" s="1"/>
      <c r="T4">
        <v>2</v>
      </c>
    </row>
    <row r="5" spans="1:20" ht="16.5" customHeight="1" x14ac:dyDescent="0.2">
      <c r="B5" s="67" t="s">
        <v>10</v>
      </c>
      <c r="C5" s="65" t="s">
        <v>4</v>
      </c>
      <c r="D5" s="66"/>
      <c r="E5" s="65" t="s">
        <v>11</v>
      </c>
      <c r="F5" s="66"/>
      <c r="G5" s="73" t="s">
        <v>33</v>
      </c>
      <c r="H5" s="60" t="s">
        <v>8</v>
      </c>
      <c r="I5" s="65" t="s">
        <v>7</v>
      </c>
      <c r="J5" s="72"/>
      <c r="K5" s="66"/>
      <c r="L5" s="62" t="s">
        <v>35</v>
      </c>
      <c r="M5" s="60" t="s">
        <v>9</v>
      </c>
      <c r="T5">
        <v>3</v>
      </c>
    </row>
    <row r="6" spans="1:20" ht="16.5" customHeight="1" x14ac:dyDescent="0.2">
      <c r="B6" s="68"/>
      <c r="C6" s="2" t="s">
        <v>2</v>
      </c>
      <c r="D6" s="2" t="s">
        <v>3</v>
      </c>
      <c r="E6" s="2" t="s">
        <v>2</v>
      </c>
      <c r="F6" s="2" t="s">
        <v>3</v>
      </c>
      <c r="G6" s="74"/>
      <c r="H6" s="60"/>
      <c r="I6" s="7" t="s">
        <v>34</v>
      </c>
      <c r="J6" s="7" t="s">
        <v>5</v>
      </c>
      <c r="K6" s="7" t="s">
        <v>6</v>
      </c>
      <c r="L6" s="60"/>
      <c r="M6" s="60"/>
      <c r="T6">
        <v>4</v>
      </c>
    </row>
    <row r="7" spans="1:20" ht="16.5" customHeight="1" x14ac:dyDescent="0.2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55" t="s">
        <v>65</v>
      </c>
      <c r="C58" s="56"/>
      <c r="D58" s="57"/>
      <c r="E58" s="58">
        <f>COUNT(K8:K57)</f>
        <v>0</v>
      </c>
      <c r="F58" s="59"/>
      <c r="G58" s="12" t="s">
        <v>44</v>
      </c>
    </row>
    <row r="59" spans="2:20" ht="27" customHeight="1" x14ac:dyDescent="0.2"/>
  </sheetData>
  <sheetProtection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D5" sqref="D5"/>
    </sheetView>
  </sheetViews>
  <sheetFormatPr defaultRowHeight="13.2" x14ac:dyDescent="0.2"/>
  <cols>
    <col min="1" max="1" width="3.77734375" customWidth="1"/>
    <col min="2" max="2" width="6.77734375" customWidth="1"/>
    <col min="3" max="3" width="8.21875" customWidth="1"/>
    <col min="4" max="4" width="17.44140625" customWidth="1"/>
    <col min="5" max="6" width="8.21875" customWidth="1"/>
    <col min="9" max="9" width="3.77734375" customWidth="1"/>
    <col min="10" max="10" width="7.44140625" customWidth="1"/>
    <col min="11" max="11" width="6.77734375" customWidth="1"/>
    <col min="12" max="13" width="3" customWidth="1"/>
    <col min="14" max="14" width="3.77734375" customWidth="1"/>
    <col min="15" max="15" width="10.44140625" bestFit="1" customWidth="1"/>
  </cols>
  <sheetData>
    <row r="1" spans="1:15" x14ac:dyDescent="0.2">
      <c r="A1" s="76" t="s">
        <v>17</v>
      </c>
      <c r="B1" s="76" t="s">
        <v>18</v>
      </c>
      <c r="C1" s="76" t="s">
        <v>19</v>
      </c>
      <c r="D1" s="76" t="s">
        <v>20</v>
      </c>
      <c r="E1" s="76" t="s">
        <v>21</v>
      </c>
      <c r="F1" s="76" t="s">
        <v>22</v>
      </c>
      <c r="G1" s="76" t="s">
        <v>23</v>
      </c>
      <c r="H1" s="76" t="s">
        <v>24</v>
      </c>
      <c r="I1" s="77" t="s">
        <v>25</v>
      </c>
      <c r="J1" s="76" t="s">
        <v>26</v>
      </c>
      <c r="K1" s="76" t="s">
        <v>27</v>
      </c>
      <c r="L1" s="76"/>
      <c r="M1" s="76"/>
      <c r="N1" s="76" t="s">
        <v>28</v>
      </c>
      <c r="O1" s="76" t="s">
        <v>29</v>
      </c>
    </row>
    <row r="2" spans="1:15" x14ac:dyDescent="0.2">
      <c r="A2" s="76"/>
      <c r="B2" s="76"/>
      <c r="C2" s="76"/>
      <c r="D2" s="76"/>
      <c r="E2" s="76"/>
      <c r="F2" s="76"/>
      <c r="G2" s="76"/>
      <c r="H2" s="76"/>
      <c r="I2" s="78"/>
      <c r="J2" s="76"/>
      <c r="K2" s="4" t="s">
        <v>30</v>
      </c>
      <c r="L2" s="5" t="s">
        <v>31</v>
      </c>
      <c r="M2" s="5" t="s">
        <v>32</v>
      </c>
      <c r="N2" s="76"/>
      <c r="O2" s="76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workbookViewId="0">
      <selection activeCell="AB23" sqref="AB23"/>
    </sheetView>
  </sheetViews>
  <sheetFormatPr defaultColWidth="1.5546875" defaultRowHeight="13.2" x14ac:dyDescent="0.2"/>
  <cols>
    <col min="31" max="31" width="1" customWidth="1"/>
    <col min="34" max="34" width="1.88671875" customWidth="1"/>
    <col min="37" max="37" width="1.5546875" customWidth="1"/>
  </cols>
  <sheetData>
    <row r="1" spans="2:53" ht="20.25" customHeight="1" x14ac:dyDescent="0.2">
      <c r="B1" s="129" t="s">
        <v>73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30" t="s">
        <v>0</v>
      </c>
      <c r="D4" s="130"/>
      <c r="E4" s="130"/>
      <c r="F4" s="130"/>
      <c r="G4" s="130"/>
      <c r="H4" s="130"/>
      <c r="I4" s="17"/>
      <c r="J4" s="131" t="str">
        <f>IF(入力②!D3&lt;&gt;"",入力②!D3,"")</f>
        <v/>
      </c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3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128"/>
      <c r="D5" s="128"/>
      <c r="E5" s="128"/>
      <c r="F5" s="128"/>
      <c r="G5" s="128"/>
      <c r="H5" s="128"/>
      <c r="I5" s="19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6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127" t="s">
        <v>46</v>
      </c>
      <c r="D6" s="127"/>
      <c r="E6" s="127"/>
      <c r="F6" s="127"/>
      <c r="G6" s="127"/>
      <c r="H6" s="127"/>
      <c r="I6" s="21"/>
      <c r="J6" s="137" t="str">
        <f>IF(入力②!D4&lt;&gt;"",入力②!D4,"")</f>
        <v/>
      </c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128"/>
      <c r="D7" s="128"/>
      <c r="E7" s="128"/>
      <c r="F7" s="128"/>
      <c r="G7" s="128"/>
      <c r="H7" s="128"/>
      <c r="I7" s="19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97" t="s">
        <v>47</v>
      </c>
      <c r="C8" s="98"/>
      <c r="D8" s="98"/>
      <c r="E8" s="98"/>
      <c r="F8" s="98"/>
      <c r="G8" s="98"/>
      <c r="H8" s="98"/>
      <c r="I8" s="99"/>
      <c r="J8" s="140" t="s">
        <v>48</v>
      </c>
      <c r="K8" s="141"/>
      <c r="L8" s="141"/>
      <c r="M8" s="141"/>
      <c r="N8" s="141"/>
      <c r="O8" s="141"/>
      <c r="P8" s="141"/>
      <c r="Q8" s="141"/>
      <c r="R8" s="141"/>
      <c r="S8" s="142"/>
      <c r="T8" s="94" t="s">
        <v>49</v>
      </c>
      <c r="U8" s="95"/>
      <c r="V8" s="95"/>
      <c r="W8" s="96">
        <v>0</v>
      </c>
      <c r="X8" s="96"/>
      <c r="Y8" s="96"/>
      <c r="Z8" s="96"/>
      <c r="AA8" s="90" t="s">
        <v>50</v>
      </c>
      <c r="AB8" s="90"/>
      <c r="AC8" s="90" t="s">
        <v>51</v>
      </c>
      <c r="AD8" s="90"/>
      <c r="AE8" s="124">
        <v>0</v>
      </c>
      <c r="AF8" s="125"/>
      <c r="AG8" s="126"/>
      <c r="AH8" s="125" t="s">
        <v>52</v>
      </c>
      <c r="AI8" s="125"/>
      <c r="AJ8" s="125"/>
      <c r="AK8" s="116">
        <f>W8*AE8</f>
        <v>0</v>
      </c>
      <c r="AL8" s="116"/>
      <c r="AM8" s="116"/>
      <c r="AN8" s="116"/>
      <c r="AO8" s="116"/>
      <c r="AP8" s="116"/>
      <c r="AQ8" s="116"/>
      <c r="AR8" s="95" t="s">
        <v>50</v>
      </c>
      <c r="AS8" s="95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100"/>
      <c r="C9" s="101"/>
      <c r="D9" s="101"/>
      <c r="E9" s="101"/>
      <c r="F9" s="101"/>
      <c r="G9" s="101"/>
      <c r="H9" s="101"/>
      <c r="I9" s="102"/>
      <c r="J9" s="143" t="s">
        <v>53</v>
      </c>
      <c r="K9" s="144"/>
      <c r="L9" s="144"/>
      <c r="M9" s="144"/>
      <c r="N9" s="144"/>
      <c r="O9" s="144"/>
      <c r="P9" s="144"/>
      <c r="Q9" s="144"/>
      <c r="R9" s="144"/>
      <c r="S9" s="145"/>
      <c r="T9" s="112" t="s">
        <v>54</v>
      </c>
      <c r="U9" s="113"/>
      <c r="V9" s="113"/>
      <c r="W9" s="114">
        <v>2000</v>
      </c>
      <c r="X9" s="114"/>
      <c r="Y9" s="114"/>
      <c r="Z9" s="114"/>
      <c r="AA9" s="115" t="s">
        <v>50</v>
      </c>
      <c r="AB9" s="115"/>
      <c r="AC9" s="115" t="s">
        <v>51</v>
      </c>
      <c r="AD9" s="115"/>
      <c r="AE9" s="122">
        <f>入力②!E58</f>
        <v>0</v>
      </c>
      <c r="AF9" s="120"/>
      <c r="AG9" s="123"/>
      <c r="AH9" s="120" t="s">
        <v>44</v>
      </c>
      <c r="AI9" s="120"/>
      <c r="AJ9" s="120"/>
      <c r="AK9" s="121">
        <f>W9*AE9</f>
        <v>0</v>
      </c>
      <c r="AL9" s="121"/>
      <c r="AM9" s="121"/>
      <c r="AN9" s="121"/>
      <c r="AO9" s="121"/>
      <c r="AP9" s="121"/>
      <c r="AQ9" s="121"/>
      <c r="AR9" s="113" t="s">
        <v>50</v>
      </c>
      <c r="AS9" s="113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97" t="s">
        <v>55</v>
      </c>
      <c r="C10" s="98"/>
      <c r="D10" s="98"/>
      <c r="E10" s="98"/>
      <c r="F10" s="98"/>
      <c r="G10" s="98"/>
      <c r="H10" s="98"/>
      <c r="I10" s="99"/>
      <c r="J10" s="91" t="s">
        <v>48</v>
      </c>
      <c r="K10" s="92"/>
      <c r="L10" s="92"/>
      <c r="M10" s="92"/>
      <c r="N10" s="92"/>
      <c r="O10" s="92"/>
      <c r="P10" s="92"/>
      <c r="Q10" s="92"/>
      <c r="R10" s="92"/>
      <c r="S10" s="93"/>
      <c r="T10" s="94" t="s">
        <v>49</v>
      </c>
      <c r="U10" s="95"/>
      <c r="V10" s="95"/>
      <c r="W10" s="96">
        <v>0</v>
      </c>
      <c r="X10" s="96"/>
      <c r="Y10" s="96"/>
      <c r="Z10" s="96"/>
      <c r="AA10" s="90" t="s">
        <v>50</v>
      </c>
      <c r="AB10" s="90"/>
      <c r="AC10" s="90" t="s">
        <v>51</v>
      </c>
      <c r="AD10" s="90"/>
      <c r="AE10" s="124">
        <v>0</v>
      </c>
      <c r="AF10" s="125"/>
      <c r="AG10" s="126"/>
      <c r="AH10" s="125" t="s">
        <v>52</v>
      </c>
      <c r="AI10" s="125"/>
      <c r="AJ10" s="125"/>
      <c r="AK10" s="116">
        <f>W10*AE10</f>
        <v>0</v>
      </c>
      <c r="AL10" s="116"/>
      <c r="AM10" s="116"/>
      <c r="AN10" s="116"/>
      <c r="AO10" s="116"/>
      <c r="AP10" s="116"/>
      <c r="AQ10" s="116"/>
      <c r="AR10" s="95" t="s">
        <v>50</v>
      </c>
      <c r="AS10" s="95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100"/>
      <c r="C11" s="101"/>
      <c r="D11" s="101"/>
      <c r="E11" s="101"/>
      <c r="F11" s="101"/>
      <c r="G11" s="101"/>
      <c r="H11" s="101"/>
      <c r="I11" s="102"/>
      <c r="J11" s="109" t="s">
        <v>53</v>
      </c>
      <c r="K11" s="110"/>
      <c r="L11" s="110"/>
      <c r="M11" s="110"/>
      <c r="N11" s="110"/>
      <c r="O11" s="110"/>
      <c r="P11" s="110"/>
      <c r="Q11" s="110"/>
      <c r="R11" s="110"/>
      <c r="S11" s="111"/>
      <c r="T11" s="112" t="s">
        <v>54</v>
      </c>
      <c r="U11" s="113"/>
      <c r="V11" s="113"/>
      <c r="W11" s="114">
        <v>2000</v>
      </c>
      <c r="X11" s="114"/>
      <c r="Y11" s="114"/>
      <c r="Z11" s="114"/>
      <c r="AA11" s="115" t="s">
        <v>50</v>
      </c>
      <c r="AB11" s="115"/>
      <c r="AC11" s="115" t="s">
        <v>51</v>
      </c>
      <c r="AD11" s="115"/>
      <c r="AE11" s="117">
        <f>入力②!E58</f>
        <v>0</v>
      </c>
      <c r="AF11" s="118"/>
      <c r="AG11" s="119"/>
      <c r="AH11" s="120" t="s">
        <v>44</v>
      </c>
      <c r="AI11" s="120"/>
      <c r="AJ11" s="120"/>
      <c r="AK11" s="121">
        <f>W11*AE11</f>
        <v>0</v>
      </c>
      <c r="AL11" s="121"/>
      <c r="AM11" s="121"/>
      <c r="AN11" s="121"/>
      <c r="AO11" s="121"/>
      <c r="AP11" s="121"/>
      <c r="AQ11" s="121"/>
      <c r="AR11" s="113" t="s">
        <v>50</v>
      </c>
      <c r="AS11" s="113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03" t="s">
        <v>56</v>
      </c>
      <c r="D12" s="103"/>
      <c r="E12" s="103"/>
      <c r="F12" s="103"/>
      <c r="G12" s="103"/>
      <c r="H12" s="103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05">
        <f>SUM(AK8:AQ11)</f>
        <v>0</v>
      </c>
      <c r="X12" s="106"/>
      <c r="Y12" s="106"/>
      <c r="Z12" s="106"/>
      <c r="AA12" s="106"/>
      <c r="AB12" s="106"/>
      <c r="AC12" s="106"/>
      <c r="AD12" s="106"/>
      <c r="AE12" s="107"/>
      <c r="AF12" s="107"/>
      <c r="AG12" s="107"/>
      <c r="AH12" s="106"/>
      <c r="AI12" s="106"/>
      <c r="AJ12" s="106"/>
      <c r="AK12" s="106"/>
      <c r="AL12" s="106"/>
      <c r="AM12" s="106"/>
      <c r="AN12" s="106"/>
      <c r="AO12" s="106"/>
      <c r="AP12" s="106"/>
      <c r="AQ12" s="79" t="s">
        <v>50</v>
      </c>
      <c r="AR12" s="79"/>
      <c r="AS12" s="79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04"/>
      <c r="D13" s="104"/>
      <c r="E13" s="104"/>
      <c r="F13" s="104"/>
      <c r="G13" s="104"/>
      <c r="H13" s="104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80"/>
      <c r="AR13" s="80"/>
      <c r="AS13" s="80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87" t="s">
        <v>57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83" t="s">
        <v>58</v>
      </c>
      <c r="E17" s="83"/>
      <c r="F17" s="83"/>
      <c r="G17" s="84">
        <f>W12</f>
        <v>0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7" t="s">
        <v>59</v>
      </c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83"/>
      <c r="E18" s="83"/>
      <c r="F18" s="83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89" t="s">
        <v>74</v>
      </c>
      <c r="AB20" s="89"/>
      <c r="AC20" s="89"/>
      <c r="AD20" s="89"/>
      <c r="AE20" s="89"/>
      <c r="AF20" s="89"/>
      <c r="AG20" s="89"/>
      <c r="AH20" s="89"/>
      <c r="AI20" s="88">
        <f ca="1">TODAY()</f>
        <v>43634</v>
      </c>
      <c r="AJ20" s="88"/>
      <c r="AK20" s="88"/>
      <c r="AL20" s="88"/>
      <c r="AM20" s="88"/>
      <c r="AN20" s="88"/>
      <c r="AO20" s="88"/>
      <c r="AP20" s="88"/>
      <c r="AQ20" s="88"/>
      <c r="AR20" s="88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89"/>
      <c r="AB21" s="89"/>
      <c r="AC21" s="89"/>
      <c r="AD21" s="89"/>
      <c r="AE21" s="89"/>
      <c r="AF21" s="89"/>
      <c r="AG21" s="89"/>
      <c r="AH21" s="89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sheet="1" objects="1" scenarios="1" selectLockedCells="1" selectUnlockedCells="1"/>
  <mergeCells count="54">
    <mergeCell ref="AC8:AD8"/>
    <mergeCell ref="J9:S9"/>
    <mergeCell ref="T9:V9"/>
    <mergeCell ref="W9:Z9"/>
    <mergeCell ref="AA9:AB9"/>
    <mergeCell ref="AC9:AD9"/>
    <mergeCell ref="B8:I9"/>
    <mergeCell ref="J8:S8"/>
    <mergeCell ref="T8:V8"/>
    <mergeCell ref="W8:Z8"/>
    <mergeCell ref="AA8:AB8"/>
    <mergeCell ref="C6:H7"/>
    <mergeCell ref="B1:AT2"/>
    <mergeCell ref="C4:H5"/>
    <mergeCell ref="J4:AT5"/>
    <mergeCell ref="J6:AT7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Q12:AS13"/>
    <mergeCell ref="R25:AB25"/>
    <mergeCell ref="X26:AT26"/>
    <mergeCell ref="D17:F18"/>
    <mergeCell ref="G17:V18"/>
    <mergeCell ref="W17:AQ18"/>
    <mergeCell ref="AI20:AR21"/>
    <mergeCell ref="AA20:AH21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kibf2</cp:lastModifiedBy>
  <cp:lastPrinted>2015-02-26T02:44:02Z</cp:lastPrinted>
  <dcterms:created xsi:type="dcterms:W3CDTF">2010-01-31T08:46:08Z</dcterms:created>
  <dcterms:modified xsi:type="dcterms:W3CDTF">2019-06-18T04:25:59Z</dcterms:modified>
</cp:coreProperties>
</file>